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28860" yWindow="-60" windowWidth="28920" windowHeight="16320" tabRatio="903"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6">'C01'!$B$2:$AA$38</definedName>
    <definedName name="_xlnm.Print_Area" localSheetId="7">'C02'!$B$2:$AA$37</definedName>
    <definedName name="_xlnm.Print_Area" localSheetId="8">'C03'!$B$2:$AA$63</definedName>
    <definedName name="_xlnm.Print_Area" localSheetId="9">'C04'!$B$2:$AA$38</definedName>
    <definedName name="_xlnm.Print_Area" localSheetId="10">'C05'!$B$2:$Z$72</definedName>
    <definedName name="_xlnm.Print_Area" localSheetId="1">CARÁTULA!$B$2:$AA$55</definedName>
    <definedName name="_xlnm.Print_Area" localSheetId="0">'DATOS GENERALES (OCULTAR)'!$A$1:$R$14</definedName>
    <definedName name="_xlnm.Print_Area" localSheetId="11">'F01'!$B:$Q</definedName>
    <definedName name="_xlnm.Print_Area" localSheetId="12">'F02'!$B:$Q</definedName>
    <definedName name="_xlnm.Print_Area" localSheetId="13">'F03'!$B:$Q</definedName>
    <definedName name="_xlnm.Print_Area" localSheetId="3">G00!$B$2:$AA$73</definedName>
    <definedName name="_xlnm.Print_Area" localSheetId="4">'G01'!$B$2:$AA$43</definedName>
    <definedName name="_xlnm.Print_Area" localSheetId="5">'G02'!$B$2:$AA$34</definedName>
    <definedName name="_xlnm.Print_Area" localSheetId="14">'R01'!$B$2:$AA$41</definedName>
    <definedName name="_xlnm.Print_Area" localSheetId="2">RESUMEN!$B$2:$T$11</definedName>
    <definedName name="_xlnm.Print_Area" localSheetId="15">TEC!$B$2:$AA$103</definedName>
    <definedName name="Si">'[1]DATOS GENERALES'!$B$67:$B$68</definedName>
    <definedName name="Sino">'DATOS GENERALES (OCULTAR)'!$B$67:$B$68</definedName>
    <definedName name="_xlnm.Print_Titles" localSheetId="6">'C01'!$2:$11</definedName>
    <definedName name="_xlnm.Print_Titles" localSheetId="7">'C02'!$2:$11</definedName>
    <definedName name="_xlnm.Print_Titles" localSheetId="8">'C03'!$2:$11</definedName>
    <definedName name="_xlnm.Print_Titles" localSheetId="9">'C04'!$2:$11</definedName>
    <definedName name="_xlnm.Print_Titles" localSheetId="10">'C05'!$2:$11</definedName>
    <definedName name="_xlnm.Print_Titles" localSheetId="1">CARÁTULA!$25:$35</definedName>
    <definedName name="_xlnm.Print_Titles" localSheetId="11">'F01'!$2:$11</definedName>
    <definedName name="_xlnm.Print_Titles" localSheetId="12">'F02'!$2:$11</definedName>
    <definedName name="_xlnm.Print_Titles" localSheetId="13">'F03'!$2:$11</definedName>
    <definedName name="_xlnm.Print_Titles" localSheetId="3">G00!$2:$11</definedName>
    <definedName name="_xlnm.Print_Titles" localSheetId="4">'G01'!$2:$11</definedName>
    <definedName name="_xlnm.Print_Titles" localSheetId="5">'G02'!$2:$11</definedName>
    <definedName name="_xlnm.Print_Titles" localSheetId="14">'R01'!$2:$11</definedName>
    <definedName name="_xlnm.Print_Titles" localSheetId="2">RESUMEN!$2:$11</definedName>
    <definedName name="_xlnm.Print_Titles" localSheetId="15">TEC!$2:$11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5" i="47" l="1"/>
  <c r="B7" i="47" l="1"/>
  <c r="B4" i="47"/>
  <c r="G8" i="61" l="1"/>
  <c r="B2" i="47" l="1"/>
  <c r="S41" i="56" l="1"/>
  <c r="S40" i="56"/>
  <c r="C30" i="40"/>
  <c r="T11" i="56"/>
  <c r="S46" i="56"/>
  <c r="S45" i="56"/>
  <c r="S44" i="56"/>
  <c r="S43" i="56"/>
  <c r="D46" i="59"/>
  <c r="O35" i="56" s="1"/>
  <c r="S33" i="56"/>
  <c r="S32" i="56"/>
  <c r="S31" i="56"/>
  <c r="S30" i="56"/>
  <c r="S29" i="56"/>
  <c r="S28" i="56"/>
  <c r="S27" i="56"/>
  <c r="S26" i="56"/>
  <c r="S25" i="56"/>
  <c r="K48" i="56" s="1"/>
  <c r="G6" i="61" l="1"/>
  <c r="F9" i="61"/>
  <c r="F6" i="61"/>
  <c r="F7" i="61" l="1"/>
  <c r="F8" i="61" s="1"/>
  <c r="J98" i="60"/>
  <c r="J104" i="60" s="1"/>
  <c r="Q36" i="56" s="1"/>
  <c r="G98" i="60"/>
  <c r="G104" i="60" s="1"/>
  <c r="P36" i="56" s="1"/>
  <c r="D98" i="60"/>
  <c r="D104" i="60" s="1"/>
  <c r="O36" i="56" s="1"/>
  <c r="J88" i="60"/>
  <c r="G88" i="60"/>
  <c r="D88" i="60"/>
  <c r="J79" i="60"/>
  <c r="G79" i="60"/>
  <c r="D79" i="60"/>
  <c r="O37" i="56" s="1"/>
  <c r="L62" i="60"/>
  <c r="I62" i="60"/>
  <c r="F62" i="60"/>
  <c r="J57" i="60"/>
  <c r="G57" i="60"/>
  <c r="D57" i="60"/>
  <c r="J45" i="60"/>
  <c r="G45" i="60"/>
  <c r="D45" i="60"/>
  <c r="B44" i="60"/>
  <c r="B39" i="60"/>
  <c r="J36" i="60"/>
  <c r="Q38" i="56" s="1"/>
  <c r="G36" i="60"/>
  <c r="P38" i="56" s="1"/>
  <c r="D36" i="60"/>
  <c r="B25" i="60"/>
  <c r="B26" i="60" s="1"/>
  <c r="B27" i="60" s="1"/>
  <c r="B28" i="60" s="1"/>
  <c r="B29" i="60" s="1"/>
  <c r="B30" i="60" s="1"/>
  <c r="B31" i="60" s="1"/>
  <c r="B7" i="60"/>
  <c r="B4" i="60"/>
  <c r="B2" i="60"/>
  <c r="O38" i="56" l="1"/>
  <c r="P37" i="56"/>
  <c r="Q37" i="56"/>
  <c r="J59" i="60"/>
  <c r="G106" i="60"/>
  <c r="G59" i="60"/>
  <c r="D106" i="60"/>
  <c r="D59" i="60"/>
  <c r="J106" i="60"/>
  <c r="D28" i="59" l="1"/>
  <c r="G28" i="59"/>
  <c r="J28" i="59"/>
  <c r="D38" i="59"/>
  <c r="G38" i="59"/>
  <c r="J38" i="59"/>
  <c r="G46" i="59"/>
  <c r="P35" i="56" s="1"/>
  <c r="J46" i="59"/>
  <c r="Q35" i="56" s="1"/>
  <c r="B7" i="59"/>
  <c r="B4" i="59"/>
  <c r="B2" i="59"/>
  <c r="W15" i="57" l="1"/>
  <c r="W15" i="32"/>
  <c r="H15" i="2" l="1"/>
  <c r="W13" i="2"/>
  <c r="B7" i="56"/>
  <c r="H13" i="2"/>
  <c r="I13" i="47" s="1"/>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N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<sst xmlns="http://schemas.openxmlformats.org/spreadsheetml/2006/main" count="608" uniqueCount="359">
  <si>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</si>
  <si>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</si>
  <si>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</si>
  <si>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</si>
  <si>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</si>
  <si>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</si>
  <si>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</si>
  <si>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</si>
  <si>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</si>
  <si>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</si>
  <si>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</si>
  <si>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</si>
  <si>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</si>
  <si>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</si>
  <si>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</si>
  <si>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</si>
  <si>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</si>
  <si>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</si>
  <si>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</si>
  <si>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</si>
  <si>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</si>
  <si>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</si>
  <si>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</si>
  <si>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</si>
  <si>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</si>
  <si>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</si>
  <si>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</si>
  <si>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</si>
  <si>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</si>
  <si>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</si>
  <si>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</si>
  <si>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</si>
  <si>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</si>
  <si>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</si>
  <si>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</si>
  <si>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</si>
  <si>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</si>
  <si>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</si>
  <si>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</si>
  <si>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</si>
  <si>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</si>
  <si>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</si>
  <si>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</si>
  <si>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</si>
  <si>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</si>
  <si>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</si>
  <si>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</si>
  <si>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</si>
  <si>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</si>
  <si>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</si>
  <si>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</si>
  <si>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</si>
  <si>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</si>
  <si>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</si>
  <si>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</si>
  <si>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</si>
  <si>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</si>
  <si>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</si>
  <si>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</si>
  <si>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</si>
  <si>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</si>
  <si>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</si>
  <si>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</si>
  <si>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</si>
  <si>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</si>
  <si>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</si>
  <si>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</si>
  <si>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</si>
  <si>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</si>
  <si>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</si>
  <si>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</si>
  <si>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</si>
  <si>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</si>
  <si>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</si>
  <si>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</si>
  <si>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</si>
  <si>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</si>
  <si>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</si>
  <si>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</si>
  <si>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</si>
  <si>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</si>
  <si>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</si>
  <si>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</si>
  <si>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</si>
  <si>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</si>
  <si>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</si>
  <si>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</si>
  <si>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</si>
  <si>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</si>
  <si>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</si>
  <si>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</si>
  <si>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</si>
  <si>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</si>
  <si>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</si>
  <si>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</si>
  <si>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</si>
  <si>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</si>
  <si>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</si>
  <si>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</si>
  <si>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</si>
  <si>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</si>
  <si>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</si>
  <si>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</si>
  <si>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</si>
  <si>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</si>
  <si>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</si>
  <si>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</si>
  <si>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</si>
  <si>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</si>
  <si>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</si>
  <si>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</si>
  <si>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</si>
  <si>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</si>
  <si>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</si>
  <si>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</si>
  <si>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</si>
  <si>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</si>
  <si>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</si>
  <si>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</si>
  <si>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</si>
  <si>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</si>
  <si>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</si>
  <si>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</si>
  <si>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</si>
  <si>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</si>
  <si>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</si>
  <si>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</si>
  <si>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</si>
  <si>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</si>
  <si>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</si>
  <si>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</si>
  <si>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</si>
  <si>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</si>
  <si>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</si>
  <si>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</si>
  <si>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</si>
  <si>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</si>
  <si>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</si>
  <si>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</si>
  <si>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</si>
  <si>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</si>
  <si>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</si>
  <si>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</si>
  <si>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</si>
  <si>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</si>
  <si>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</si>
  <si>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</si>
  <si>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</si>
  <si>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</si>
  <si>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</si>
  <si>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</si>
  <si>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</si>
  <si>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</si>
  <si>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</si>
  <si>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</si>
  <si>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</si>
  <si>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</si>
  <si>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</si>
  <si>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</si>
  <si>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</si>
  <si>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</si>
  <si>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</si>
  <si>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</si>
  <si>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</si>
  <si>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</si>
  <si>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</si>
  <si>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</si>
  <si>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</si>
  <si>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</si>
  <si>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</si>
  <si>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</si>
  <si>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</si>
  <si>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</si>
  <si>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</si>
  <si>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</si>
  <si>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</si>
  <si>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</si>
  <si>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</si>
  <si>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</si>
  <si>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</si>
  <si>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</si>
  <si>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</si>
  <si>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</si>
  <si>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</si>
  <si>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</si>
  <si>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</si>
  <si>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</si>
  <si>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</si>
  <si>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</si>
  <si>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</si>
  <si>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</si>
  <si>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</si>
  <si>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</si>
  <si>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</si>
  <si>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</si>
  <si>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</si>
  <si>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</si>
  <si>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</si>
  <si>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</si>
  <si>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</si>
  <si>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</si>
  <si>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</si>
  <si>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</si>
  <si>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</si>
  <si>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</si>
  <si>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</si>
  <si>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</si>
  <si>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</si>
  <si>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</si>
  <si>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¿Tiene anotaciones vigentes en boletin comercial?</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</si>
  <si>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</si>
  <si>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</si>
  <si>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</si>
  <si>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</si>
  <si>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</si>
  <si>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</si>
  <si>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</si>
  <si>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</si>
  <si>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</si>
  <si>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</si>
  <si>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</si>
  <si>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</si>
  <si>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</si>
  <si>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</si>
  <si>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</si>
  <si>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</si>
  <si>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</si>
  <si>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</si>
  <si>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</si>
  <si>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</si>
  <si>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</si>
  <si>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</si>
  <si>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</si>
  <si>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</si>
  <si>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</si>
  <si>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</si>
  <si>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</si>
  <si>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</si>
  <si>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</si>
  <si>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</si>
  <si>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</si>
  <si>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</si>
  <si>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</si>
  <si>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</si>
  <si>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</si>
  <si>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</si>
  <si>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</si>
  <si>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</si>
  <si>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</si>
  <si>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</si>
  <si>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</si>
  <si>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</si>
  <si>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</si>
  <si>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</si>
  <si>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</si>
  <si>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</si>
  <si>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</si>
  <si>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</si>
  <si>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</si>
  <si>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</si>
  <si>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</si>
  <si>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</si>
  <si>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</si>
  <si>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</si>
  <si>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</si>
  <si>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</si>
  <si>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</si>
  <si>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</si>
  <si>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</si>
  <si>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</si>
  <si>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</si>
  <si>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</si>
  <si>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</si>
  <si>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</si>
  <si>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</si>
  <si>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</si>
  <si>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</si>
  <si>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</si>
  <si>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</si>
  <si>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</si>
  <si>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</si>
  <si>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</si>
  <si>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</si>
  <si>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</si>
  <si>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19:00 hrs</t>
  </si>
  <si>
    <t>Nota: la falta de respaldos o incosistencia de éstos con lo expuesto en el presente resumen es razón de descalificación en proceso de licitación</t>
  </si>
  <si>
    <t>i.     La Empresa fabricante deberá contar con Certificación en Calidad y Proceso de Fabricación ISO 9001 - 2008.</t>
  </si>
  <si>
    <t>La empresa completa formato en miles de dolares, clasificada de acuerdo NIC1</t>
  </si>
  <si>
    <t>Portal de Compras 8000000545</t>
  </si>
  <si>
    <t>La empresa completa formato en miles de dolares y clasifica de acuerdo a normas NIC1</t>
  </si>
  <si>
    <t>La empresa entrega respaldos de esta información de forma fidedigna y clasificada según NIC1</t>
  </si>
  <si>
    <t>ÓRDENES DE COMPRA ÚLTIMOS 5 AÑOS</t>
  </si>
  <si>
    <t>Indica órdenes de compra ejecutadas y contactos (últimos 5 años)</t>
  </si>
  <si>
    <t>La empresa indica órdenes de compra ejecutadas y contactos (últimos 5 años)</t>
  </si>
  <si>
    <t>CODELCO - Andina</t>
  </si>
  <si>
    <t>iii. Experiencia comprobada en los últimos 5 (cinco) años de suministro similar o equivalente al requerido en este paquete de compra, para la Gran Minería. Se requiere que el proveedor presente documentación de suministro que acrediten tal experiencia.</t>
  </si>
  <si>
    <t>v. Disponer de servicios de asistencia técnica calificada para supervisión en el montaje, garantizando tiempos de respuesta menores a una semana.</t>
  </si>
  <si>
    <t>iv. Capacidad para disponer de una red de asistencia técnica para el servicio de post venta en Chile, que se ajuste al régimen de operación de los revestimientos requeridos, al momento de la adjudicación. Con tiempos de respuestas a solicitudes de asistencia técnica que no superen una semana de espera con personal calificado de fábrica y/o local.</t>
  </si>
  <si>
    <t>vii. Garantizar stock de suministros disponibles en el país a máximo plazo de dos semanas para su disponibilidad en bodegas de la División Andina.</t>
  </si>
  <si>
    <t>xii. Aprobación de Planos</t>
  </si>
  <si>
    <t>xiii. Plan de control de calidad</t>
  </si>
  <si>
    <t>ii.    En general el suministro del paquete de compra, objeto de esta precalificación deberá enmarcarse dentro las siguientes normas y presentar los certificados, según corresponda:</t>
  </si>
  <si>
    <t xml:space="preserve">Normas Chilenas </t>
  </si>
  <si>
    <t xml:space="preserve">Normas Codelco </t>
  </si>
  <si>
    <t>b. NCh 2369 Diseño Sísmico Instalaciones Industriales</t>
  </si>
  <si>
    <t>xi. Inspección por ingeniería en fábrica</t>
  </si>
  <si>
    <t>Normas Internacionales</t>
  </si>
  <si>
    <t>d.  Decretos Supremos 132 (Reglamento de Seguridad Minera)</t>
  </si>
  <si>
    <t>e.  Decretos Supremos 594 (Reglamento sobre condiciones sanitarias y ambientales básicas en los lugares de trabajo)</t>
  </si>
  <si>
    <r>
      <t>viii.</t>
    </r>
    <r>
      <rPr>
        <sz val="7"/>
        <color theme="1"/>
        <rFont val="Times New Roman"/>
        <family val="1"/>
      </rPr>
      <t>    </t>
    </r>
    <r>
      <rPr>
        <sz val="9.5"/>
        <color theme="1"/>
        <rFont val="Arial"/>
        <family val="2"/>
      </rPr>
      <t xml:space="preserve">Garantizar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 </t>
    </r>
  </si>
  <si>
    <r>
      <t>ix.</t>
    </r>
    <r>
      <rPr>
        <sz val="7"/>
        <color theme="1"/>
        <rFont val="Times New Roman"/>
        <family val="1"/>
      </rPr>
      <t xml:space="preserve">       </t>
    </r>
    <r>
      <rPr>
        <sz val="9.5"/>
        <color theme="1"/>
        <rFont val="Arial"/>
        <family val="2"/>
      </rPr>
      <t>Garantizar stock de repuestos disponibles en el país o máximo plazo para su disponibilidad en bodegas del proyecto.</t>
    </r>
  </si>
  <si>
    <r>
      <t>x.</t>
    </r>
    <r>
      <rPr>
        <sz val="7"/>
        <color theme="1"/>
        <rFont val="Times New Roman"/>
        <family val="1"/>
      </rPr>
      <t xml:space="preserve">     </t>
    </r>
    <r>
      <rPr>
        <sz val="9.5"/>
        <color theme="1"/>
        <rFont val="Arial"/>
        <family val="2"/>
      </rPr>
      <t xml:space="preserve">Garantizar tiempos de respuesta definidos para asistencia técnica en terreno con personal calificado de fábrica y/o local. </t>
    </r>
  </si>
  <si>
    <t>a. Añadir especificación traspaso, criterio general según corresponda</t>
  </si>
  <si>
    <t>b. Añadir especificación traspaso, criterio general según corresponda</t>
  </si>
  <si>
    <t>- Repuestos para puesta en marcha</t>
  </si>
  <si>
    <t>- Embalaje y preparación para embarque del equipo y accesorios.</t>
  </si>
  <si>
    <t>vi. Capacidad de suministrar garantías por falla de partes o suministro total de los revestimientos por al menos 24 meses de operación o 36 meses, desde su salida de fábrica, lo que ocurra primero</t>
  </si>
  <si>
    <t>a.  NCh 1916 Prevención de Incendios en Edificios</t>
  </si>
  <si>
    <t>2020</t>
  </si>
  <si>
    <t>4000</t>
  </si>
  <si>
    <t>- 2 unidades - Ventilador centrífugo Talleres CAEX / 01931 -VCT-001/002</t>
  </si>
  <si>
    <t>- 2 unidades - Calefactor eléctrico ducto / 01931 -CEC-009/010</t>
  </si>
  <si>
    <t>- 4 unidades - Ventilador extractor de aire carcasa tubular / 01931-EXG-001@004</t>
  </si>
  <si>
    <t>- 2 unidades - Ventilador extractor de aire carcasa tubular / 01931-EXG-005@006</t>
  </si>
  <si>
    <t>- 1 unidad - Ventilador centrífugo pañol, sala de baterías y sala de compresor / 01931-VCT-003</t>
  </si>
  <si>
    <t>- 1 unidad - Ventilador centrífugo bodega repuestos menores / 01931-VCT-004</t>
  </si>
  <si>
    <t>- 1 unidad - Ventilador centrifugo sala lubricantes y bodega de tambores / 01931-VCT-005</t>
  </si>
  <si>
    <t>- 1 unidad - Calefactor eléctrico ducto pañol, sala de baterías y sala de compresor / 01931-CEC-019</t>
  </si>
  <si>
    <t>- 1 unidad - Calefactor eléctrico ducto bodega repuestos menores / 01931-CEC-020</t>
  </si>
  <si>
    <t>- 1 unidad - Calefactor eléctrico ducto sala lubricantes / 01931-CEC-021</t>
  </si>
  <si>
    <t>- 1 unidad - Ventilador extractor pañol / 01931-EXG-007</t>
  </si>
  <si>
    <t>- 1 unidad - Ventilador extractor sala compresor / 01931-EXG-008</t>
  </si>
  <si>
    <t>- 1 unidad - Ventilador extractor sala baterías / 01931-EXG-009</t>
  </si>
  <si>
    <t>- 2 unidades - Ventilador extractor bodega repuestos menores / 01931-EXG-010/011</t>
  </si>
  <si>
    <t>- 1 unidad - Ventilador extractor sala lubricantes / 01931-EXG-013</t>
  </si>
  <si>
    <t>- 1 unidad - Ventilador extractor bodega tambores / 01931-EXG-014</t>
  </si>
  <si>
    <t>- 1 unidad - Gabinete del sistema de control / 01931-VCT-001-PLC</t>
  </si>
  <si>
    <t>- 1 unidad - Extractor de aire cocina segundo piso / 01931-EDA-001</t>
  </si>
  <si>
    <t>- 3 unidades - Extractor de aire baños segundo piso / 01931-EDA-002@004</t>
  </si>
  <si>
    <t>- 5 unidades - Extractor de aire duchas y baños tercer piso / 01931-EDA-005@009</t>
  </si>
  <si>
    <t>- Herramientas especiales para el montaje, operación y mantenimiento.</t>
  </si>
  <si>
    <t>- Repuestos para un año de operación</t>
  </si>
  <si>
    <t>- Manuales en idioma español (Copias físicas y digitales)</t>
  </si>
  <si>
    <t xml:space="preserve">- Diseño sistema de anclaje </t>
  </si>
  <si>
    <t>- Pruebas FAT</t>
  </si>
  <si>
    <t>- Listado de repuestos para comisionamiento y puesta en marcha con cantidades recomendadas.</t>
  </si>
  <si>
    <t>- Listado de repuestos para un (1) año de operación con cantidades recomendadas.</t>
  </si>
  <si>
    <t>-Listado de herramientas especiales requeridas para la instalación, operación y mantenimiento, con cantidades recomendadas.</t>
  </si>
  <si>
    <t>a.  AMCA Air Moving and Conditioning association Inc</t>
  </si>
  <si>
    <t>- Ingeniería (Incluye el desarrollo de planos, modelos y documentos en español)</t>
  </si>
  <si>
    <t xml:space="preserve">- Curso de capacitación para operadores y mantenedores. </t>
  </si>
  <si>
    <t>b.  HEI Heat Exchange Institute</t>
  </si>
  <si>
    <t>c.  SMACNA Sheet Metal and Air Conditioning Contractors National Association</t>
  </si>
  <si>
    <t>d.  TIMA Thermal Insulation Manufacturers Association</t>
  </si>
  <si>
    <t>-Supervisión técnica durante el montaje, comisionamiento, pruebas y puesta en marcha.</t>
  </si>
  <si>
    <r>
      <t xml:space="preserve">Entrega de documentación de ingeniería (de acuerdo a Resumen Ejecutivo Precalificación </t>
    </r>
    <r>
      <rPr>
        <sz val="9.5"/>
        <color rgb="FFFF0000"/>
        <rFont val="Arial"/>
        <family val="2"/>
      </rPr>
      <t>VENTILACIÓN TALLERES DE CAMIONES</t>
    </r>
    <r>
      <rPr>
        <sz val="9.5"/>
        <color theme="1"/>
        <rFont val="Arial"/>
        <family val="2"/>
      </rPr>
      <t xml:space="preserve">)  </t>
    </r>
  </si>
  <si>
    <r>
      <t xml:space="preserve">Entrega de suministros (de acuerdo a Resumen Ejecutivo Precalificación </t>
    </r>
    <r>
      <rPr>
        <sz val="9.5"/>
        <color rgb="FFFF0000"/>
        <rFont val="Arial"/>
        <family val="2"/>
      </rPr>
      <t>VENTILACIÓN TALLERES DE CAMIONES</t>
    </r>
    <r>
      <rPr>
        <sz val="9.5"/>
        <color theme="1"/>
        <rFont val="Arial"/>
        <family val="2"/>
      </rPr>
      <t>) </t>
    </r>
  </si>
  <si>
    <t>VENTILACION TALLERES DE CAMIONES</t>
  </si>
  <si>
    <t>8000001577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</si>
</sst>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9.5"/>
      <color theme="1"/>
      <name val="Arial"/>
      <family val="2"/>
    </font>
    <font>
      <b/>
      <sz val="9.5"/>
      <color theme="1"/>
      <name val="Arial"/>
      <family val="2"/>
    </font>
    <font>
      <sz val="9.5"/>
      <name val="Arial"/>
      <family val="2"/>
    </font>
    <font>
      <sz val="7"/>
      <color theme="1"/>
      <name val="Times New Roman"/>
      <family val="1"/>
    </font>
    <font>
      <sz val="9.5"/>
      <color rgb="FFFF0000"/>
      <name val="Arial"/>
      <family val="2"/>
    </font>
    <font>
      <sz val="10"/>
      <color rgb="FFFF0000"/>
      <name val="Arial"/>
      <family val="2"/>
    </font>
    <font>
      <b/>
      <sz val="9.5"/>
      <color rgb="FFFF0000"/>
      <name val="Arial"/>
      <family val="2"/>
    </font>
  </fonts>
  <fills count="13">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
      <patternFill patternType="solid">
        <fgColor theme="0"/>
        <bgColor rgb="FF000000"/>
      </patternFill>
    </fill>
    <fill>
      <patternFill patternType="solid">
        <fgColor rgb="FFFFDE65"/>
        <bgColor indexed="64"/>
      </patternFill>
    </fill>
  </fills>
  <borders count="8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style="thin">
        <color theme="0"/>
      </right>
      <top style="thin">
        <color theme="0"/>
      </top>
      <bottom style="thin">
        <color theme="0"/>
      </bottom>
      <diagonal/>
    </border>
    <border>
      <left style="medium">
        <color indexed="64"/>
      </left>
      <right/>
      <top style="thin">
        <color theme="0"/>
      </top>
      <bottom style="thin">
        <color theme="0"/>
      </bottom>
      <diagonal/>
    </border>
    <border>
      <left/>
      <right/>
      <top style="thin">
        <color theme="0"/>
      </top>
      <bottom style="thin">
        <color theme="0"/>
      </bottom>
      <diagonal/>
    </border>
    <border>
      <left/>
      <right/>
      <top style="thin">
        <color theme="0"/>
      </top>
      <bottom style="medium">
        <color indexed="64"/>
      </bottom>
      <diagonal/>
    </border>
    <border>
      <left style="medium">
        <color indexed="64"/>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medium">
        <color indexed="64"/>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bottom/>
      <diagonal/>
    </border>
    <border>
      <left style="medium">
        <color indexed="64"/>
      </left>
      <right/>
      <top style="thin">
        <color theme="0"/>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639">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9" fillId="0" borderId="15" xfId="3" applyFont="1" applyBorder="1" applyAlignment="1" applyProtection="1">
      <alignment vertical="center" wrapText="1"/>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1" fillId="11" borderId="0" xfId="0" applyFont="1" applyFill="1" applyBorder="1" applyAlignment="1">
      <alignment vertical="center" wrapText="1"/>
    </xf>
    <xf numFmtId="0" fontId="1" fillId="11" borderId="0" xfId="0" applyFont="1" applyFill="1" applyBorder="1" applyAlignment="1">
      <alignment vertical="center"/>
    </xf>
    <xf numFmtId="0" fontId="1" fillId="11" borderId="0" xfId="0" quotePrefix="1" applyFont="1" applyFill="1" applyBorder="1" applyAlignment="1">
      <alignment vertical="center" wrapText="1"/>
    </xf>
    <xf numFmtId="0" fontId="1" fillId="11" borderId="0" xfId="0" quotePrefix="1" applyFont="1" applyFill="1" applyBorder="1" applyAlignment="1">
      <alignment vertical="center"/>
    </xf>
    <xf numFmtId="0" fontId="7" fillId="0" borderId="18"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1" fillId="5" borderId="1" xfId="0" applyFont="1" applyFill="1" applyBorder="1" applyAlignment="1">
      <alignment horizontal="justify" vertical="center" wrapText="1"/>
    </xf>
    <xf numFmtId="0" fontId="7" fillId="5" borderId="0" xfId="0" applyFont="1" applyFill="1" applyBorder="1" applyAlignment="1">
      <alignment horizontal="justify" vertical="center" wrapText="1"/>
    </xf>
    <xf numFmtId="0" fontId="1" fillId="5" borderId="16" xfId="0" applyFont="1" applyFill="1" applyBorder="1" applyAlignment="1">
      <alignment horizontal="justify" vertical="center" wrapText="1"/>
    </xf>
    <xf numFmtId="0" fontId="1" fillId="5" borderId="57" xfId="0" applyFont="1" applyFill="1" applyBorder="1" applyAlignment="1">
      <alignment horizontal="justify" vertical="center" wrapText="1"/>
    </xf>
    <xf numFmtId="0" fontId="9" fillId="0" borderId="61" xfId="3" applyFont="1" applyBorder="1" applyAlignment="1" applyProtection="1">
      <alignment vertical="center"/>
      <protection locked="0"/>
    </xf>
    <xf numFmtId="0" fontId="9" fillId="0" borderId="65" xfId="3"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7" fillId="0" borderId="0" xfId="0" applyFont="1" applyBorder="1" applyAlignment="1" applyProtection="1">
      <alignment vertical="top"/>
      <protection locked="0"/>
    </xf>
    <xf numFmtId="0" fontId="1" fillId="5" borderId="66" xfId="0" applyFont="1" applyFill="1" applyBorder="1" applyAlignment="1">
      <alignment horizontal="justify" vertical="center" wrapText="1"/>
    </xf>
    <xf numFmtId="0" fontId="1" fillId="5" borderId="58" xfId="0" applyFont="1" applyFill="1" applyBorder="1" applyAlignment="1">
      <alignment vertical="center" wrapText="1"/>
    </xf>
    <xf numFmtId="0" fontId="1" fillId="5" borderId="67" xfId="0" applyFont="1" applyFill="1" applyBorder="1" applyAlignment="1">
      <alignment horizontal="justify" vertical="center" wrapText="1"/>
    </xf>
    <xf numFmtId="0" fontId="1" fillId="5" borderId="58" xfId="0" applyFont="1" applyFill="1" applyBorder="1" applyAlignment="1">
      <alignment horizontal="justify" vertical="center" wrapText="1"/>
    </xf>
    <xf numFmtId="0" fontId="7" fillId="0" borderId="0" xfId="0" applyFont="1" applyBorder="1" applyAlignment="1" applyProtection="1">
      <alignment horizontal="left" vertical="center"/>
      <protection locked="0"/>
    </xf>
    <xf numFmtId="0" fontId="1" fillId="5" borderId="3" xfId="0" applyFont="1" applyFill="1" applyBorder="1" applyAlignment="1">
      <alignment horizontal="justify" vertical="center" wrapText="1"/>
    </xf>
    <xf numFmtId="0" fontId="1" fillId="5" borderId="0" xfId="0" applyFont="1" applyFill="1" applyBorder="1" applyAlignment="1">
      <alignment horizontal="justify" vertical="center" wrapText="1"/>
    </xf>
    <xf numFmtId="0" fontId="36" fillId="5" borderId="0" xfId="0" applyFont="1" applyFill="1" applyBorder="1" applyAlignment="1">
      <alignment horizontal="justify" vertical="center" wrapText="1"/>
    </xf>
    <xf numFmtId="0" fontId="36" fillId="5" borderId="69" xfId="0" applyFont="1" applyFill="1" applyBorder="1" applyAlignment="1">
      <alignment horizontal="justify" vertical="center" wrapText="1"/>
    </xf>
    <xf numFmtId="0" fontId="1" fillId="5" borderId="63" xfId="0" applyFont="1" applyFill="1" applyBorder="1" applyAlignment="1">
      <alignment vertical="center" wrapText="1"/>
    </xf>
    <xf numFmtId="0" fontId="36" fillId="5" borderId="58" xfId="0" applyFont="1" applyFill="1" applyBorder="1" applyAlignment="1">
      <alignment vertical="center" wrapText="1"/>
    </xf>
    <xf numFmtId="0" fontId="7" fillId="5" borderId="70" xfId="0" applyFont="1" applyFill="1" applyBorder="1" applyAlignment="1">
      <alignment horizontal="justify" vertical="center" wrapText="1"/>
    </xf>
    <xf numFmtId="0" fontId="7" fillId="5" borderId="74" xfId="0" applyFont="1" applyFill="1" applyBorder="1" applyAlignment="1">
      <alignment vertical="center" wrapText="1"/>
    </xf>
    <xf numFmtId="0" fontId="7" fillId="5" borderId="78" xfId="0" applyFont="1" applyFill="1" applyBorder="1" applyAlignment="1">
      <alignment horizontal="justify" vertical="center" wrapText="1"/>
    </xf>
    <xf numFmtId="0" fontId="9" fillId="0" borderId="78" xfId="3" applyFont="1" applyBorder="1" applyAlignment="1" applyProtection="1">
      <alignment horizontal="justify" vertical="center"/>
      <protection locked="0"/>
    </xf>
    <xf numFmtId="0" fontId="1" fillId="5" borderId="0" xfId="0" applyFont="1" applyFill="1" applyBorder="1" applyAlignment="1">
      <alignment vertical="center" wrapText="1"/>
    </xf>
    <xf numFmtId="0" fontId="1" fillId="5" borderId="63" xfId="0" applyFont="1" applyFill="1" applyBorder="1" applyAlignment="1">
      <alignment horizontal="justify" vertical="center" wrapText="1"/>
    </xf>
    <xf numFmtId="0" fontId="1" fillId="5" borderId="16" xfId="0" applyFont="1" applyFill="1" applyBorder="1" applyAlignment="1">
      <alignment vertical="center" wrapText="1"/>
    </xf>
    <xf numFmtId="0" fontId="9" fillId="0" borderId="0" xfId="3" applyFont="1" applyBorder="1" applyAlignment="1" applyProtection="1">
      <alignment horizontal="justify" vertical="center"/>
      <protection locked="0"/>
    </xf>
    <xf numFmtId="0" fontId="1" fillId="5" borderId="3" xfId="0" applyFont="1" applyFill="1" applyBorder="1" applyAlignment="1">
      <alignment vertical="center" wrapText="1"/>
    </xf>
    <xf numFmtId="0" fontId="36" fillId="5" borderId="70" xfId="0" applyFont="1" applyFill="1" applyBorder="1" applyAlignment="1">
      <alignment vertical="center" wrapText="1"/>
    </xf>
    <xf numFmtId="0" fontId="17" fillId="0" borderId="16" xfId="0" applyFont="1" applyBorder="1" applyAlignment="1" applyProtection="1">
      <alignment horizontal="justify" vertical="top"/>
      <protection locked="0"/>
    </xf>
    <xf numFmtId="0" fontId="17" fillId="0" borderId="0" xfId="0" applyFont="1" applyBorder="1" applyAlignment="1" applyProtection="1">
      <alignment horizontal="justify" vertical="top"/>
      <protection locked="0"/>
    </xf>
    <xf numFmtId="0" fontId="38" fillId="5" borderId="0" xfId="0" applyFont="1" applyFill="1" applyBorder="1" applyAlignment="1" applyProtection="1">
      <alignment horizontal="justify" vertical="center"/>
      <protection locked="0"/>
    </xf>
    <xf numFmtId="0" fontId="38" fillId="5" borderId="0" xfId="3" applyFont="1" applyFill="1" applyBorder="1" applyAlignment="1" applyProtection="1">
      <alignment horizontal="justify" vertical="center"/>
      <protection locked="0"/>
    </xf>
    <xf numFmtId="0" fontId="36" fillId="5" borderId="0" xfId="0" quotePrefix="1" applyFont="1" applyFill="1" applyBorder="1" applyAlignment="1" applyProtection="1">
      <alignment horizontal="justify" vertical="center" wrapText="1"/>
      <protection locked="0"/>
    </xf>
    <xf numFmtId="0" fontId="7" fillId="5" borderId="0" xfId="0" applyFont="1" applyFill="1" applyBorder="1" applyAlignment="1">
      <alignment vertical="center" wrapText="1"/>
    </xf>
    <xf numFmtId="0" fontId="36" fillId="11" borderId="0" xfId="0" quotePrefix="1" applyFont="1" applyFill="1" applyBorder="1" applyAlignment="1">
      <alignment horizontal="justify" vertical="center" wrapText="1"/>
    </xf>
    <xf numFmtId="0" fontId="36" fillId="5" borderId="0" xfId="0" applyFont="1" applyFill="1" applyBorder="1" applyAlignment="1">
      <alignment horizontal="justify" vertical="center" wrapText="1"/>
    </xf>
    <xf numFmtId="0" fontId="36" fillId="11" borderId="0" xfId="0" applyFont="1" applyFill="1" applyBorder="1" applyAlignment="1">
      <alignment horizontal="justify" vertical="center" wrapText="1"/>
    </xf>
    <xf numFmtId="0" fontId="36" fillId="11" borderId="0" xfId="0" applyFont="1" applyFill="1" applyBorder="1" applyAlignment="1">
      <alignment horizontal="justify" vertical="center"/>
    </xf>
    <xf numFmtId="0" fontId="8" fillId="12" borderId="7" xfId="0" applyFont="1" applyFill="1" applyBorder="1" applyAlignment="1" applyProtection="1">
      <alignment horizontal="center" vertical="center" wrapText="1"/>
      <protection locked="0"/>
    </xf>
    <xf numFmtId="0" fontId="8" fillId="12" borderId="10" xfId="0" applyFont="1" applyFill="1" applyBorder="1" applyAlignment="1" applyProtection="1">
      <alignment horizontal="center" vertical="center" wrapText="1"/>
      <protection locked="0"/>
    </xf>
    <xf numFmtId="0" fontId="8" fillId="12" borderId="7" xfId="0" applyFont="1" applyFill="1" applyBorder="1" applyAlignment="1" applyProtection="1">
      <alignment horizontal="center" vertical="center"/>
      <protection locked="0"/>
    </xf>
    <xf numFmtId="0" fontId="8" fillId="12" borderId="10" xfId="0" applyFont="1" applyFill="1" applyBorder="1" applyAlignment="1" applyProtection="1">
      <alignment horizontal="center" vertical="center" wrapText="1"/>
      <protection locked="0"/>
    </xf>
    <xf numFmtId="0" fontId="36" fillId="5" borderId="79" xfId="0" applyFont="1" applyFill="1" applyBorder="1" applyAlignment="1">
      <alignment vertical="center" wrapText="1"/>
    </xf>
    <xf numFmtId="0" fontId="8" fillId="12" borderId="10" xfId="0" applyFont="1" applyFill="1" applyBorder="1" applyAlignment="1" applyProtection="1">
      <alignment horizontal="center" vertical="center" wrapText="1"/>
      <protection locked="0"/>
    </xf>
    <xf numFmtId="0" fontId="1" fillId="5" borderId="0" xfId="0" applyFont="1" applyFill="1" applyBorder="1" applyAlignment="1" applyProtection="1">
      <alignment vertical="center"/>
      <protection locked="0"/>
    </xf>
    <xf numFmtId="0" fontId="1" fillId="5" borderId="16" xfId="0" applyFont="1" applyFill="1" applyBorder="1" applyAlignment="1" applyProtection="1">
      <alignment vertical="center"/>
      <protection locked="0"/>
    </xf>
    <xf numFmtId="0" fontId="1" fillId="11" borderId="0" xfId="0" quotePrefix="1" applyFont="1" applyFill="1" applyBorder="1" applyAlignment="1">
      <alignment horizontal="left" vertical="center" wrapText="1"/>
    </xf>
    <xf numFmtId="0" fontId="1" fillId="11" borderId="0" xfId="0" applyFont="1" applyFill="1" applyBorder="1" applyAlignment="1">
      <alignment horizontal="left" vertical="center" wrapText="1"/>
    </xf>
    <xf numFmtId="0" fontId="9" fillId="5" borderId="0" xfId="0" applyFont="1" applyFill="1" applyBorder="1" applyAlignment="1" applyProtection="1">
      <alignment horizontal="justify" vertical="center"/>
      <protection locked="0"/>
    </xf>
    <xf numFmtId="0" fontId="8" fillId="12" borderId="10" xfId="0" applyFont="1" applyFill="1" applyBorder="1" applyAlignment="1" applyProtection="1">
      <alignment horizontal="center" vertical="center" wrapText="1"/>
      <protection locked="0"/>
    </xf>
    <xf numFmtId="0" fontId="40" fillId="11" borderId="0" xfId="0" quotePrefix="1" applyFont="1" applyFill="1" applyBorder="1" applyAlignment="1">
      <alignment horizontal="justify" vertical="center" wrapText="1"/>
    </xf>
    <xf numFmtId="0" fontId="40" fillId="11" borderId="0" xfId="0" applyFont="1" applyFill="1" applyBorder="1" applyAlignment="1">
      <alignment horizontal="justify" vertical="center" wrapText="1"/>
    </xf>
    <xf numFmtId="0" fontId="40" fillId="5" borderId="0" xfId="0" applyFont="1" applyFill="1" applyBorder="1" applyAlignment="1" applyProtection="1">
      <alignment horizontal="justify" vertical="center" wrapText="1"/>
      <protection locked="0"/>
    </xf>
    <xf numFmtId="0" fontId="40" fillId="5" borderId="0" xfId="0" quotePrefix="1" applyFont="1" applyFill="1" applyBorder="1" applyAlignment="1" applyProtection="1">
      <alignment horizontal="justify" vertical="center" wrapText="1"/>
      <protection locked="0"/>
    </xf>
    <xf numFmtId="0" fontId="40" fillId="5" borderId="0" xfId="3" applyFont="1" applyFill="1" applyBorder="1" applyAlignment="1" applyProtection="1">
      <alignment horizontal="justify" vertical="center" wrapText="1"/>
      <protection locked="0"/>
    </xf>
    <xf numFmtId="0" fontId="42" fillId="5" borderId="0" xfId="0" applyFont="1" applyFill="1" applyBorder="1" applyAlignment="1" applyProtection="1">
      <alignment horizontal="justify" vertical="center" wrapText="1"/>
      <protection locked="0"/>
    </xf>
    <xf numFmtId="0" fontId="41" fillId="11" borderId="0" xfId="0" quotePrefix="1" applyFont="1" applyFill="1" applyBorder="1" applyAlignment="1">
      <alignment horizontal="left" vertical="center" wrapText="1"/>
    </xf>
    <xf numFmtId="0" fontId="41" fillId="11" borderId="0" xfId="0" applyFont="1" applyFill="1" applyBorder="1" applyAlignment="1">
      <alignment horizontal="left" vertical="center" wrapText="1"/>
    </xf>
    <xf numFmtId="0" fontId="41" fillId="0" borderId="0" xfId="0" quotePrefix="1" applyFont="1" applyFill="1" applyBorder="1" applyAlignment="1">
      <alignment horizontal="left" vertical="center" wrapText="1"/>
    </xf>
    <xf numFmtId="0" fontId="41" fillId="0" borderId="0" xfId="0" applyFont="1" applyFill="1" applyBorder="1" applyAlignment="1">
      <alignment horizontal="left" vertical="center" wrapText="1"/>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36" fillId="0" borderId="0" xfId="0" applyFont="1" applyBorder="1" applyAlignment="1" applyProtection="1">
      <alignment horizontal="left" vertical="top" wrapText="1"/>
      <protection locked="0"/>
    </xf>
    <xf numFmtId="0" fontId="36" fillId="0" borderId="3" xfId="0" applyFont="1" applyBorder="1" applyAlignment="1" applyProtection="1">
      <alignment horizontal="left" vertical="top" wrapText="1"/>
      <protection locked="0"/>
    </xf>
    <xf numFmtId="0" fontId="41" fillId="11" borderId="0" xfId="0" quotePrefix="1" applyFont="1" applyFill="1" applyBorder="1" applyAlignment="1">
      <alignment horizontal="left" vertical="center" wrapText="1"/>
    </xf>
    <xf numFmtId="0" fontId="41" fillId="11" borderId="0" xfId="0" applyFont="1" applyFill="1" applyBorder="1" applyAlignment="1">
      <alignment horizontal="left" vertical="center" wrapText="1"/>
    </xf>
    <xf numFmtId="0" fontId="8" fillId="12" borderId="8" xfId="0" applyFont="1" applyFill="1" applyBorder="1" applyAlignment="1" applyProtection="1">
      <alignment horizontal="center" vertical="center" wrapText="1"/>
      <protection locked="0"/>
    </xf>
    <xf numFmtId="0" fontId="8" fillId="12" borderId="10" xfId="0" applyFont="1" applyFill="1" applyBorder="1" applyAlignment="1" applyProtection="1">
      <alignment horizontal="center" vertical="center" wrapText="1"/>
      <protection locked="0"/>
    </xf>
    <xf numFmtId="0" fontId="40" fillId="5" borderId="0" xfId="0" applyFont="1" applyFill="1" applyBorder="1" applyAlignment="1">
      <alignment horizontal="left" vertical="top" wrapText="1" indent="5"/>
    </xf>
    <xf numFmtId="0" fontId="41" fillId="0" borderId="0" xfId="0" quotePrefix="1" applyFont="1" applyFill="1" applyBorder="1" applyAlignment="1">
      <alignment horizontal="left" vertical="center" wrapText="1"/>
    </xf>
    <xf numFmtId="0" fontId="41" fillId="0" borderId="0" xfId="0" applyFont="1" applyFill="1" applyBorder="1" applyAlignment="1">
      <alignment horizontal="left" vertical="center" wrapText="1"/>
    </xf>
    <xf numFmtId="0" fontId="36" fillId="5" borderId="59" xfId="0" applyFont="1" applyFill="1" applyBorder="1" applyAlignment="1">
      <alignment horizontal="justify" vertical="center" wrapText="1"/>
    </xf>
    <xf numFmtId="0" fontId="36" fillId="5" borderId="65" xfId="0" applyFont="1" applyFill="1" applyBorder="1" applyAlignment="1">
      <alignment horizontal="justify" vertical="center" wrapText="1"/>
    </xf>
    <xf numFmtId="0" fontId="36" fillId="5" borderId="60" xfId="0" applyFont="1" applyFill="1" applyBorder="1" applyAlignment="1">
      <alignment horizontal="justify" vertical="center" wrapText="1"/>
    </xf>
    <xf numFmtId="0" fontId="36" fillId="5" borderId="64" xfId="0" applyFont="1" applyFill="1" applyBorder="1" applyAlignment="1">
      <alignment horizontal="justify" vertical="center" wrapText="1"/>
    </xf>
    <xf numFmtId="0" fontId="36" fillId="5" borderId="57" xfId="0" applyFont="1" applyFill="1" applyBorder="1" applyAlignment="1">
      <alignment horizontal="justify" vertical="center" wrapText="1"/>
    </xf>
    <xf numFmtId="0" fontId="36" fillId="5" borderId="75" xfId="0" applyFont="1" applyFill="1" applyBorder="1" applyAlignment="1">
      <alignment horizontal="justify" vertical="center" wrapText="1"/>
    </xf>
    <xf numFmtId="0" fontId="36" fillId="5" borderId="76" xfId="0" applyFont="1" applyFill="1" applyBorder="1" applyAlignment="1">
      <alignment horizontal="justify" vertical="center" wrapText="1"/>
    </xf>
    <xf numFmtId="0" fontId="36" fillId="5" borderId="62" xfId="0" applyFont="1" applyFill="1" applyBorder="1" applyAlignment="1">
      <alignment horizontal="justify" vertical="center" wrapText="1"/>
    </xf>
    <xf numFmtId="0" fontId="36" fillId="5" borderId="68" xfId="0" applyFont="1" applyFill="1" applyBorder="1" applyAlignment="1">
      <alignment horizontal="justify" vertical="center" wrapText="1"/>
    </xf>
    <xf numFmtId="0" fontId="8" fillId="0" borderId="5" xfId="0" applyFont="1" applyBorder="1" applyAlignment="1" applyProtection="1">
      <alignment horizontal="center" vertical="top"/>
      <protection locked="0"/>
    </xf>
    <xf numFmtId="0" fontId="36" fillId="5" borderId="62" xfId="0" applyFont="1" applyFill="1" applyBorder="1" applyAlignment="1">
      <alignment horizontal="left" vertical="center" wrapText="1" indent="5"/>
    </xf>
    <xf numFmtId="0" fontId="36" fillId="5" borderId="68" xfId="0" applyFont="1" applyFill="1" applyBorder="1" applyAlignment="1">
      <alignment horizontal="left" vertical="center" wrapText="1" indent="5"/>
    </xf>
    <xf numFmtId="0" fontId="36" fillId="0" borderId="0" xfId="0" applyFont="1" applyBorder="1" applyAlignment="1" applyProtection="1">
      <alignment horizontal="justify" vertical="top"/>
      <protection locked="0"/>
    </xf>
    <xf numFmtId="0" fontId="7" fillId="5" borderId="67" xfId="0" applyFont="1" applyFill="1" applyBorder="1" applyAlignment="1">
      <alignment horizontal="center" vertical="center" wrapText="1"/>
    </xf>
    <xf numFmtId="0" fontId="7" fillId="5" borderId="68" xfId="0" applyFont="1" applyFill="1" applyBorder="1" applyAlignment="1">
      <alignment horizontal="center" vertical="center" wrapText="1"/>
    </xf>
    <xf numFmtId="0" fontId="37" fillId="5" borderId="75" xfId="0" applyFont="1" applyFill="1" applyBorder="1" applyAlignment="1">
      <alignment horizontal="justify" vertical="center" wrapText="1"/>
    </xf>
    <xf numFmtId="0" fontId="37" fillId="5" borderId="76" xfId="0" applyFont="1" applyFill="1" applyBorder="1" applyAlignment="1">
      <alignment horizontal="justify" vertical="center" wrapText="1"/>
    </xf>
    <xf numFmtId="0" fontId="37" fillId="5" borderId="77" xfId="0" applyFont="1" applyFill="1" applyBorder="1" applyAlignment="1">
      <alignment horizontal="justify" vertical="center" wrapText="1"/>
    </xf>
    <xf numFmtId="0" fontId="1" fillId="5" borderId="0" xfId="0" applyFont="1" applyFill="1" applyBorder="1" applyAlignment="1">
      <alignment horizontal="center" vertical="center" wrapText="1"/>
    </xf>
    <xf numFmtId="0" fontId="1" fillId="5" borderId="62" xfId="0" applyFont="1" applyFill="1" applyBorder="1" applyAlignment="1">
      <alignment horizontal="center" vertical="center" wrapText="1"/>
    </xf>
    <xf numFmtId="0" fontId="1" fillId="5" borderId="68" xfId="0" applyFont="1" applyFill="1" applyBorder="1" applyAlignment="1">
      <alignment horizontal="center" vertical="center" wrapText="1"/>
    </xf>
    <xf numFmtId="0" fontId="1" fillId="5" borderId="66" xfId="0" applyFont="1" applyFill="1" applyBorder="1" applyAlignment="1">
      <alignment horizontal="center" vertical="center" wrapText="1"/>
    </xf>
    <xf numFmtId="0" fontId="36" fillId="5" borderId="71" xfId="0" applyFont="1" applyFill="1" applyBorder="1" applyAlignment="1">
      <alignment horizontal="justify" vertical="center" wrapText="1"/>
    </xf>
    <xf numFmtId="0" fontId="36" fillId="5" borderId="72" xfId="0" applyFont="1" applyFill="1" applyBorder="1" applyAlignment="1">
      <alignment horizontal="justify" vertical="center" wrapText="1"/>
    </xf>
    <xf numFmtId="0" fontId="37" fillId="0" borderId="0" xfId="0" applyFont="1" applyBorder="1" applyAlignment="1" applyProtection="1">
      <alignment horizontal="left" vertical="center"/>
      <protection locked="0"/>
    </xf>
    <xf numFmtId="0" fontId="7" fillId="0" borderId="0" xfId="0" applyFont="1" applyBorder="1" applyAlignment="1" applyProtection="1">
      <alignment horizontal="center" vertical="top"/>
      <protection locked="0"/>
    </xf>
    <xf numFmtId="0" fontId="8" fillId="12" borderId="7" xfId="0" applyFont="1" applyFill="1" applyBorder="1" applyAlignment="1" applyProtection="1">
      <alignment horizontal="center" vertical="top"/>
      <protection locked="0"/>
    </xf>
    <xf numFmtId="0" fontId="12" fillId="4" borderId="16" xfId="1" applyFont="1" applyFill="1" applyBorder="1" applyAlignment="1" applyProtection="1">
      <alignment horizontal="center" vertical="center" wrapText="1"/>
    </xf>
    <xf numFmtId="0" fontId="12" fillId="4" borderId="0" xfId="1" applyFont="1" applyFill="1" applyBorder="1" applyAlignment="1" applyProtection="1">
      <alignment horizontal="center" vertical="center" wrapText="1"/>
    </xf>
    <xf numFmtId="0" fontId="12" fillId="4" borderId="15" xfId="1" applyFont="1" applyFill="1" applyBorder="1" applyAlignment="1" applyProtection="1">
      <alignment horizontal="center" vertical="center" wrapText="1"/>
    </xf>
    <xf numFmtId="0" fontId="36" fillId="5" borderId="0" xfId="0" applyFont="1" applyFill="1" applyBorder="1" applyAlignment="1">
      <alignment horizontal="left" vertical="center" wrapText="1" indent="5"/>
    </xf>
    <xf numFmtId="0" fontId="40" fillId="0" borderId="0" xfId="0" applyFont="1" applyFill="1" applyBorder="1" applyAlignment="1">
      <alignment horizontal="left" vertical="center" wrapText="1" indent="5"/>
    </xf>
    <xf numFmtId="0" fontId="37" fillId="5" borderId="71" xfId="0" applyFont="1" applyFill="1" applyBorder="1" applyAlignment="1">
      <alignment horizontal="justify" vertical="center" wrapText="1"/>
    </xf>
    <xf numFmtId="0" fontId="37" fillId="5" borderId="72" xfId="0" applyFont="1" applyFill="1" applyBorder="1" applyAlignment="1">
      <alignment horizontal="justify" vertical="center" wrapText="1"/>
    </xf>
    <xf numFmtId="0" fontId="37" fillId="5" borderId="73" xfId="0" applyFont="1" applyFill="1" applyBorder="1" applyAlignment="1">
      <alignment horizontal="justify" vertical="center" wrapText="1"/>
    </xf>
    <xf numFmtId="0" fontId="40" fillId="5" borderId="0" xfId="0" applyFont="1" applyFill="1" applyBorder="1" applyAlignment="1">
      <alignment horizontal="left" vertical="center" wrapText="1" indent="5"/>
    </xf>
    <xf numFmtId="0" fontId="1" fillId="5" borderId="62" xfId="0" applyFont="1" applyFill="1" applyBorder="1" applyAlignment="1">
      <alignment horizontal="justify" vertical="center" wrapText="1"/>
    </xf>
    <xf numFmtId="0" fontId="1" fillId="5" borderId="68" xfId="0" applyFont="1" applyFill="1" applyBorder="1" applyAlignment="1">
      <alignment horizontal="justify"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82302E"/>
      <color rgb="FFA73E3B"/>
      <color rgb="FFFFDE65"/>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50371" y="195943"/>
          <a:ext cx="783772" cy="9987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563880</xdr:colOff>
      <xdr:row>7</xdr:row>
      <xdr:rowOff>167640</xdr:rowOff>
    </xdr:from>
    <xdr:to>
      <xdr:col>37</xdr:col>
      <xdr:colOff>391465</xdr:colOff>
      <xdr:row>18</xdr:row>
      <xdr:rowOff>73553</xdr:rowOff>
    </xdr:to>
    <xdr:sp macro="" textlink="">
      <xdr:nvSpPr>
        <xdr:cNvPr id="7" name="2 Flecha izquierda">
          <a:extLst>
            <a:ext uri="{FF2B5EF4-FFF2-40B4-BE49-F238E27FC236}">
              <a16:creationId xmlns="" xmlns:a16="http://schemas.microsoft.com/office/drawing/2014/main" id="{00000000-0008-0000-0F00-000007000000}"/>
            </a:ext>
          </a:extLst>
        </xdr:cNvPr>
        <xdr:cNvSpPr/>
      </xdr:nvSpPr>
      <xdr:spPr>
        <a:xfrm rot="19256938">
          <a:off x="11292840" y="1554480"/>
          <a:ext cx="4612945" cy="1902353"/>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L" sz="2000" b="1">
              <a:solidFill>
                <a:schemeClr val="lt1"/>
              </a:solidFill>
              <a:effectLst/>
              <a:latin typeface="+mn-lt"/>
              <a:ea typeface="+mn-ea"/>
              <a:cs typeface="+mn-cs"/>
            </a:rPr>
            <a:t>   </a:t>
          </a:r>
          <a:r>
            <a:rPr lang="es-CL" sz="2000" b="1" baseline="0">
              <a:solidFill>
                <a:schemeClr val="lt1"/>
              </a:solidFill>
              <a:effectLst/>
              <a:latin typeface="+mn-lt"/>
              <a:ea typeface="+mn-ea"/>
              <a:cs typeface="+mn-cs"/>
            </a:rPr>
            <a:t> </a:t>
          </a:r>
          <a:r>
            <a:rPr lang="es-CL" sz="2000" b="1">
              <a:solidFill>
                <a:schemeClr val="lt1"/>
              </a:solidFill>
              <a:effectLst/>
              <a:latin typeface="+mn-lt"/>
              <a:ea typeface="+mn-ea"/>
              <a:cs typeface="+mn-cs"/>
            </a:rPr>
            <a:t>Cantidad de semanas  (e.g.:  1,2,</a:t>
          </a:r>
          <a:r>
            <a:rPr lang="es-CL" sz="2000" b="1" baseline="0">
              <a:solidFill>
                <a:schemeClr val="lt1"/>
              </a:solidFill>
              <a:effectLst/>
              <a:latin typeface="+mn-lt"/>
              <a:ea typeface="+mn-ea"/>
              <a:cs typeface="+mn-cs"/>
            </a:rPr>
            <a:t> 8, etc)</a:t>
          </a:r>
          <a:endParaRPr lang="es-CL" sz="2000">
            <a:effectLst/>
          </a:endParaRPr>
        </a:p>
      </xdr:txBody>
    </xdr:sp>
    <xdr:clientData/>
  </xdr:twoCellAnchor>
  <xdr:twoCellAnchor>
    <xdr:from>
      <xdr:col>26</xdr:col>
      <xdr:colOff>582932</xdr:colOff>
      <xdr:row>23</xdr:row>
      <xdr:rowOff>34290</xdr:rowOff>
    </xdr:from>
    <xdr:to>
      <xdr:col>38</xdr:col>
      <xdr:colOff>29517</xdr:colOff>
      <xdr:row>34</xdr:row>
      <xdr:rowOff>141045</xdr:rowOff>
    </xdr:to>
    <xdr:sp macro="" textlink="">
      <xdr:nvSpPr>
        <xdr:cNvPr id="10" name="2 Flecha izquierda">
          <a:extLst>
            <a:ext uri="{FF2B5EF4-FFF2-40B4-BE49-F238E27FC236}">
              <a16:creationId xmlns="" xmlns:a16="http://schemas.microsoft.com/office/drawing/2014/main" id="{00000000-0008-0000-0F00-00000A000000}"/>
            </a:ext>
          </a:extLst>
        </xdr:cNvPr>
        <xdr:cNvSpPr/>
      </xdr:nvSpPr>
      <xdr:spPr>
        <a:xfrm rot="19256938">
          <a:off x="10984232" y="4244340"/>
          <a:ext cx="4456735" cy="1726005"/>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r>
            <a:rPr lang="es-CL" sz="2000" b="1">
              <a:solidFill>
                <a:schemeClr val="lt1"/>
              </a:solidFill>
              <a:effectLst/>
              <a:latin typeface="+mn-lt"/>
              <a:ea typeface="+mn-ea"/>
              <a:cs typeface="+mn-cs"/>
            </a:rPr>
            <a:t>   </a:t>
          </a:r>
          <a:r>
            <a:rPr lang="es-CL" sz="2000" b="1" baseline="0">
              <a:solidFill>
                <a:schemeClr val="lt1"/>
              </a:solidFill>
              <a:effectLst/>
              <a:latin typeface="+mn-lt"/>
              <a:ea typeface="+mn-ea"/>
              <a:cs typeface="+mn-cs"/>
            </a:rPr>
            <a:t> </a:t>
          </a:r>
          <a:r>
            <a:rPr lang="es-CL" sz="2000" b="1">
              <a:solidFill>
                <a:schemeClr val="lt1"/>
              </a:solidFill>
              <a:effectLst/>
              <a:latin typeface="+mn-lt"/>
              <a:ea typeface="+mn-ea"/>
              <a:cs typeface="+mn-cs"/>
            </a:rPr>
            <a:t>Indicar si fabrica  y/o comercializa</a:t>
          </a:r>
          <a:endParaRPr lang="es-CL" sz="2000">
            <a:effectLst/>
          </a:endParaRPr>
        </a:p>
      </xdr:txBody>
    </xdr:sp>
    <xdr:clientData/>
  </xdr:twoCellAnchor>
  <xdr:twoCellAnchor>
    <xdr:from>
      <xdr:col>26</xdr:col>
      <xdr:colOff>529590</xdr:colOff>
      <xdr:row>93</xdr:row>
      <xdr:rowOff>190500</xdr:rowOff>
    </xdr:from>
    <xdr:to>
      <xdr:col>38</xdr:col>
      <xdr:colOff>132385</xdr:colOff>
      <xdr:row>103</xdr:row>
      <xdr:rowOff>152475</xdr:rowOff>
    </xdr:to>
    <xdr:sp macro="" textlink="">
      <xdr:nvSpPr>
        <xdr:cNvPr id="11" name="2 Flecha izquierda">
          <a:extLst>
            <a:ext uri="{FF2B5EF4-FFF2-40B4-BE49-F238E27FC236}">
              <a16:creationId xmlns="" xmlns:a16="http://schemas.microsoft.com/office/drawing/2014/main" id="{00000000-0008-0000-0F00-00000B000000}"/>
            </a:ext>
          </a:extLst>
        </xdr:cNvPr>
        <xdr:cNvSpPr/>
      </xdr:nvSpPr>
      <xdr:spPr>
        <a:xfrm rot="19256938">
          <a:off x="10930890" y="8001000"/>
          <a:ext cx="4612945" cy="1905075"/>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83" t="s">
        <v>194</v>
      </c>
      <c r="D2" s="384"/>
      <c r="E2" s="384"/>
      <c r="F2" s="384"/>
      <c r="G2" s="384"/>
      <c r="H2" s="384"/>
      <c r="I2" s="384"/>
      <c r="J2" s="384"/>
      <c r="K2" s="384"/>
      <c r="L2" s="384"/>
      <c r="M2" s="384"/>
      <c r="N2" s="385"/>
    </row>
    <row r="3" spans="2:14" ht="10.15" customHeight="1" x14ac:dyDescent="0.25">
      <c r="B3" s="239"/>
    </row>
    <row r="4" spans="2:14" ht="15" customHeight="1" x14ac:dyDescent="0.25">
      <c r="B4" s="1" t="s">
        <v>64</v>
      </c>
      <c r="C4" s="383" t="s">
        <v>294</v>
      </c>
      <c r="D4" s="384"/>
      <c r="E4" s="384"/>
      <c r="F4" s="384"/>
      <c r="G4" s="384"/>
      <c r="H4" s="384"/>
      <c r="I4" s="384"/>
      <c r="J4" s="384"/>
      <c r="K4" s="384"/>
      <c r="L4" s="384"/>
      <c r="M4" s="384"/>
      <c r="N4" s="385"/>
    </row>
    <row r="5" spans="2:14" ht="10.15" customHeight="1" x14ac:dyDescent="0.25">
      <c r="B5" s="239"/>
    </row>
    <row r="6" spans="2:14" ht="26.25" customHeight="1" x14ac:dyDescent="0.25">
      <c r="B6" s="1" t="s">
        <v>192</v>
      </c>
      <c r="C6" s="380" t="s">
        <v>357</v>
      </c>
      <c r="D6" s="381"/>
      <c r="E6" s="381"/>
      <c r="F6" s="381"/>
      <c r="G6" s="381"/>
      <c r="H6" s="381"/>
      <c r="I6" s="381"/>
      <c r="J6" s="381"/>
      <c r="K6" s="381"/>
      <c r="L6" s="381"/>
      <c r="M6" s="381"/>
      <c r="N6" s="382"/>
    </row>
    <row r="7" spans="2:14" ht="10.15" customHeight="1" x14ac:dyDescent="0.25">
      <c r="B7" s="239"/>
    </row>
    <row r="8" spans="2:14" ht="10.15" customHeight="1" x14ac:dyDescent="0.25"/>
    <row r="9" spans="2:14" ht="15" customHeight="1" x14ac:dyDescent="0.25">
      <c r="B9" s="1" t="s">
        <v>65</v>
      </c>
      <c r="C9" s="25"/>
      <c r="D9" s="240"/>
      <c r="E9" s="53" t="s">
        <v>358</v>
      </c>
      <c r="F9" s="241"/>
      <c r="G9" s="53" t="s">
        <v>319</v>
      </c>
      <c r="H9" s="241"/>
      <c r="I9" s="53" t="s">
        <v>318</v>
      </c>
      <c r="J9" s="242"/>
      <c r="K9" s="26" t="str">
        <f>IF(OR(E9="",G9="",I9=""),"",CONCATENATE("PRECALIFICACIÓN SRM ",C9," ",D9," ",UPPER(E9)," ",F9," ",G9," ",H9," ",I9))</f>
        <v>PRECALIFICACIÓN SRM   8000001577  4000  2020</v>
      </c>
      <c r="L9" s="26"/>
    </row>
    <row r="10" spans="2:14" ht="15" customHeight="1" x14ac:dyDescent="0.25">
      <c r="B10" s="239"/>
      <c r="E10" s="377" t="s">
        <v>66</v>
      </c>
      <c r="G10" s="377" t="s">
        <v>67</v>
      </c>
      <c r="I10" s="377" t="s">
        <v>63</v>
      </c>
      <c r="J10" s="237"/>
    </row>
    <row r="11" spans="2:14" ht="15" customHeight="1" x14ac:dyDescent="0.25">
      <c r="B11" s="239"/>
      <c r="E11" s="379"/>
      <c r="G11" s="378"/>
      <c r="I11" s="378"/>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93" t="str">
        <f>G00!H13:Z13</f>
        <v>"Nombre de empresa"</v>
      </c>
      <c r="I13" s="494"/>
      <c r="J13" s="494"/>
      <c r="K13" s="494"/>
      <c r="L13" s="494"/>
      <c r="M13" s="494"/>
      <c r="N13" s="494"/>
      <c r="O13" s="494"/>
      <c r="P13" s="494"/>
      <c r="Q13" s="494"/>
      <c r="R13" s="494"/>
      <c r="S13" s="494"/>
      <c r="T13" s="494"/>
      <c r="U13" s="494"/>
      <c r="V13" s="494"/>
      <c r="W13" s="494"/>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24" t="s">
        <v>2</v>
      </c>
      <c r="W15" s="505">
        <f ca="1">RESUMEN!T11</f>
        <v>44008</v>
      </c>
      <c r="X15" s="506"/>
      <c r="Y15" s="506"/>
      <c r="Z15" s="50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96" t="s">
        <v>48</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271</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92" t="s">
        <v>191</v>
      </c>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23"/>
    </row>
    <row r="22" spans="2:27" ht="15" customHeight="1" x14ac:dyDescent="0.25">
      <c r="B22" s="121"/>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23"/>
    </row>
    <row r="23" spans="2:27" ht="15" customHeight="1" x14ac:dyDescent="0.25">
      <c r="B23" s="121"/>
      <c r="C23" s="492"/>
      <c r="D23" s="492"/>
      <c r="E23" s="492"/>
      <c r="F23" s="492"/>
      <c r="G23" s="492"/>
      <c r="H23" s="492"/>
      <c r="I23" s="492"/>
      <c r="J23" s="492"/>
      <c r="K23" s="492"/>
      <c r="L23" s="492"/>
      <c r="M23" s="492"/>
      <c r="N23" s="492"/>
      <c r="O23" s="492"/>
      <c r="P23" s="492"/>
      <c r="Q23" s="492"/>
      <c r="R23" s="492"/>
      <c r="S23" s="492"/>
      <c r="T23" s="492"/>
      <c r="U23" s="492"/>
      <c r="V23" s="492"/>
      <c r="W23" s="492"/>
      <c r="X23" s="492"/>
      <c r="Y23" s="492"/>
      <c r="Z23" s="492"/>
      <c r="AA23" s="123"/>
    </row>
    <row r="24" spans="2:27" ht="15" customHeight="1" x14ac:dyDescent="0.25">
      <c r="B24" s="121"/>
      <c r="C24" s="492"/>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123"/>
    </row>
    <row r="25" spans="2:27" ht="34.5" customHeight="1" x14ac:dyDescent="0.25">
      <c r="B25" s="121"/>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83" t="s">
        <v>223</v>
      </c>
      <c r="J28" s="484"/>
      <c r="K28" s="484"/>
      <c r="L28" s="484"/>
      <c r="M28" s="484"/>
      <c r="N28" s="484"/>
      <c r="O28" s="484"/>
      <c r="P28" s="484"/>
      <c r="Q28" s="484"/>
      <c r="R28" s="484"/>
      <c r="S28" s="484"/>
      <c r="T28" s="485"/>
      <c r="U28" s="126"/>
      <c r="V28" s="126"/>
      <c r="W28" s="126"/>
      <c r="X28" s="126"/>
      <c r="Y28" s="126"/>
      <c r="Z28" s="126"/>
      <c r="AA28" s="128"/>
    </row>
    <row r="29" spans="2:27" ht="15" customHeight="1" x14ac:dyDescent="0.25">
      <c r="B29" s="121"/>
      <c r="C29" s="122"/>
      <c r="D29" s="126"/>
      <c r="E29" s="126"/>
      <c r="F29" s="126"/>
      <c r="G29" s="126"/>
      <c r="H29" s="126"/>
      <c r="I29" s="486"/>
      <c r="J29" s="487"/>
      <c r="K29" s="487"/>
      <c r="L29" s="487"/>
      <c r="M29" s="487"/>
      <c r="N29" s="487"/>
      <c r="O29" s="487"/>
      <c r="P29" s="487"/>
      <c r="Q29" s="487"/>
      <c r="R29" s="487"/>
      <c r="S29" s="487"/>
      <c r="T29" s="488"/>
      <c r="U29" s="126"/>
      <c r="V29" s="126"/>
      <c r="W29" s="126"/>
      <c r="X29" s="126"/>
      <c r="Y29" s="126"/>
      <c r="Z29" s="126"/>
      <c r="AA29" s="123"/>
    </row>
    <row r="30" spans="2:27" ht="15" customHeight="1" x14ac:dyDescent="0.25">
      <c r="B30" s="121"/>
      <c r="C30" s="122"/>
      <c r="D30" s="118"/>
      <c r="E30" s="122"/>
      <c r="F30" s="122"/>
      <c r="G30" s="122"/>
      <c r="H30" s="122"/>
      <c r="I30" s="486"/>
      <c r="J30" s="487"/>
      <c r="K30" s="487"/>
      <c r="L30" s="487"/>
      <c r="M30" s="487"/>
      <c r="N30" s="487"/>
      <c r="O30" s="487"/>
      <c r="P30" s="487"/>
      <c r="Q30" s="487"/>
      <c r="R30" s="487"/>
      <c r="S30" s="487"/>
      <c r="T30" s="488"/>
      <c r="U30" s="122"/>
      <c r="V30" s="122"/>
      <c r="W30" s="122"/>
      <c r="X30" s="122"/>
      <c r="Y30" s="122"/>
      <c r="Z30" s="122"/>
      <c r="AA30" s="123"/>
    </row>
    <row r="31" spans="2:27" ht="15" customHeight="1" x14ac:dyDescent="0.25">
      <c r="B31" s="121"/>
      <c r="C31" s="122"/>
      <c r="D31" s="122"/>
      <c r="E31" s="122"/>
      <c r="F31" s="122"/>
      <c r="G31" s="122"/>
      <c r="H31" s="122"/>
      <c r="I31" s="486"/>
      <c r="J31" s="487"/>
      <c r="K31" s="487"/>
      <c r="L31" s="487"/>
      <c r="M31" s="487"/>
      <c r="N31" s="487"/>
      <c r="O31" s="487"/>
      <c r="P31" s="487"/>
      <c r="Q31" s="487"/>
      <c r="R31" s="487"/>
      <c r="S31" s="487"/>
      <c r="T31" s="488"/>
      <c r="U31" s="122"/>
      <c r="V31" s="122"/>
      <c r="W31" s="122"/>
      <c r="X31" s="122"/>
      <c r="Y31" s="122"/>
      <c r="Z31" s="122"/>
      <c r="AA31" s="123"/>
    </row>
    <row r="32" spans="2:27" ht="15" customHeight="1" x14ac:dyDescent="0.25">
      <c r="B32" s="121"/>
      <c r="C32" s="122"/>
      <c r="D32" s="122"/>
      <c r="E32" s="122"/>
      <c r="F32" s="122"/>
      <c r="G32" s="122"/>
      <c r="H32" s="122"/>
      <c r="I32" s="486"/>
      <c r="J32" s="487"/>
      <c r="K32" s="487"/>
      <c r="L32" s="487"/>
      <c r="M32" s="487"/>
      <c r="N32" s="487"/>
      <c r="O32" s="487"/>
      <c r="P32" s="487"/>
      <c r="Q32" s="487"/>
      <c r="R32" s="487"/>
      <c r="S32" s="487"/>
      <c r="T32" s="488"/>
      <c r="U32" s="122"/>
      <c r="V32" s="122"/>
      <c r="W32" s="122"/>
      <c r="X32" s="122"/>
      <c r="Y32" s="122"/>
      <c r="Z32" s="122"/>
      <c r="AA32" s="123"/>
    </row>
    <row r="33" spans="2:27" ht="15" customHeight="1" x14ac:dyDescent="0.25">
      <c r="B33" s="121"/>
      <c r="C33" s="122"/>
      <c r="D33" s="122"/>
      <c r="E33" s="122"/>
      <c r="F33" s="122"/>
      <c r="G33" s="122"/>
      <c r="H33" s="122"/>
      <c r="I33" s="486"/>
      <c r="J33" s="487"/>
      <c r="K33" s="487"/>
      <c r="L33" s="487"/>
      <c r="M33" s="487"/>
      <c r="N33" s="487"/>
      <c r="O33" s="487"/>
      <c r="P33" s="487"/>
      <c r="Q33" s="487"/>
      <c r="R33" s="487"/>
      <c r="S33" s="487"/>
      <c r="T33" s="488"/>
      <c r="U33" s="122"/>
      <c r="V33" s="122"/>
      <c r="W33" s="122"/>
      <c r="X33" s="122"/>
      <c r="Y33" s="122"/>
      <c r="Z33" s="122"/>
      <c r="AA33" s="123"/>
    </row>
    <row r="34" spans="2:27" ht="15" customHeight="1" thickBot="1" x14ac:dyDescent="0.3">
      <c r="B34" s="121"/>
      <c r="C34" s="129"/>
      <c r="D34" s="129"/>
      <c r="E34" s="129"/>
      <c r="F34" s="129"/>
      <c r="G34" s="129"/>
      <c r="H34" s="129"/>
      <c r="I34" s="489"/>
      <c r="J34" s="490"/>
      <c r="K34" s="490"/>
      <c r="L34" s="490"/>
      <c r="M34" s="490"/>
      <c r="N34" s="490"/>
      <c r="O34" s="490"/>
      <c r="P34" s="490"/>
      <c r="Q34" s="490"/>
      <c r="R34" s="490"/>
      <c r="S34" s="490"/>
      <c r="T34" s="491"/>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P22" sqref="P22:Q22"/>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row>
    <row r="3" spans="2:26" s="170"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row>
    <row r="4" spans="2:26" s="170"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row>
    <row r="5" spans="2:26" s="170"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row>
    <row r="6" spans="2:26" s="170"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row>
    <row r="7" spans="2:26" s="170"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row>
    <row r="8" spans="2:26" s="170"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row>
    <row r="9" spans="2:26" s="170"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row>
    <row r="10" spans="2:26" s="170"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row>
    <row r="11" spans="2:26" s="170" customFormat="1" ht="15.7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502" t="str">
        <f>G00!H13:Z13</f>
        <v>"Nombre de empresa"</v>
      </c>
      <c r="I13" s="503"/>
      <c r="J13" s="503"/>
      <c r="K13" s="503"/>
      <c r="L13" s="503"/>
      <c r="M13" s="503"/>
      <c r="N13" s="503"/>
      <c r="O13" s="503"/>
      <c r="P13" s="504"/>
      <c r="Q13" s="6"/>
      <c r="R13" s="24" t="s">
        <v>2</v>
      </c>
      <c r="S13" s="505">
        <f ca="1">G00!W13</f>
        <v>44008</v>
      </c>
      <c r="T13" s="506"/>
      <c r="U13" s="506"/>
      <c r="V13" s="506"/>
      <c r="W13" s="506"/>
      <c r="X13" s="506"/>
      <c r="Y13" s="507"/>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93" t="str">
        <f>G00!H15:T15</f>
        <v>"Nombre de respresentante Legal (RL)"</v>
      </c>
      <c r="I15" s="494"/>
      <c r="J15" s="494"/>
      <c r="K15" s="494"/>
      <c r="L15" s="494"/>
      <c r="M15" s="494"/>
      <c r="N15" s="494"/>
      <c r="O15" s="494"/>
      <c r="P15" s="495"/>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36" t="s">
        <v>291</v>
      </c>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8"/>
    </row>
    <row r="18" spans="2:26" s="168" customFormat="1" ht="15" customHeight="1" thickBot="1" x14ac:dyDescent="0.3">
      <c r="B18" s="439"/>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1"/>
    </row>
    <row r="19" spans="2:26" s="168" customFormat="1" ht="15" customHeight="1" thickBot="1" x14ac:dyDescent="0.3">
      <c r="B19" s="286" t="s">
        <v>292</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515" t="s">
        <v>244</v>
      </c>
      <c r="C20" s="516"/>
      <c r="D20" s="516"/>
      <c r="E20" s="516"/>
      <c r="F20" s="517"/>
      <c r="G20" s="520" t="s">
        <v>245</v>
      </c>
      <c r="H20" s="520"/>
      <c r="I20" s="520"/>
      <c r="J20" s="520"/>
      <c r="K20" s="520"/>
      <c r="L20" s="520"/>
      <c r="M20" s="521" t="s">
        <v>185</v>
      </c>
      <c r="N20" s="521"/>
      <c r="O20" s="521"/>
      <c r="P20" s="520" t="s">
        <v>70</v>
      </c>
      <c r="Q20" s="520"/>
      <c r="R20" s="520" t="s">
        <v>246</v>
      </c>
      <c r="S20" s="520"/>
      <c r="T20" s="520"/>
      <c r="U20" s="524" t="s">
        <v>266</v>
      </c>
      <c r="V20" s="525"/>
      <c r="W20" s="526"/>
      <c r="X20" s="520" t="s">
        <v>267</v>
      </c>
      <c r="Y20" s="522"/>
      <c r="Z20" s="523"/>
    </row>
    <row r="21" spans="2:26" ht="15" customHeight="1" x14ac:dyDescent="0.25">
      <c r="B21" s="527"/>
      <c r="C21" s="528"/>
      <c r="D21" s="528"/>
      <c r="E21" s="528"/>
      <c r="F21" s="529"/>
      <c r="G21" s="518"/>
      <c r="H21" s="518"/>
      <c r="I21" s="518"/>
      <c r="J21" s="518"/>
      <c r="K21" s="518"/>
      <c r="L21" s="518"/>
      <c r="M21" s="518"/>
      <c r="N21" s="518"/>
      <c r="O21" s="518"/>
      <c r="P21" s="518"/>
      <c r="Q21" s="518"/>
      <c r="R21" s="518"/>
      <c r="S21" s="518"/>
      <c r="T21" s="518"/>
      <c r="U21" s="518"/>
      <c r="V21" s="518"/>
      <c r="W21" s="518"/>
      <c r="X21" s="518"/>
      <c r="Y21" s="518"/>
      <c r="Z21" s="519"/>
    </row>
    <row r="22" spans="2:26" ht="15" customHeight="1" x14ac:dyDescent="0.25">
      <c r="B22" s="527"/>
      <c r="C22" s="528"/>
      <c r="D22" s="528"/>
      <c r="E22" s="528"/>
      <c r="F22" s="529"/>
      <c r="G22" s="518"/>
      <c r="H22" s="518"/>
      <c r="I22" s="518"/>
      <c r="J22" s="518"/>
      <c r="K22" s="518"/>
      <c r="L22" s="518"/>
      <c r="M22" s="518"/>
      <c r="N22" s="518"/>
      <c r="O22" s="518"/>
      <c r="P22" s="518"/>
      <c r="Q22" s="518"/>
      <c r="R22" s="518"/>
      <c r="S22" s="518"/>
      <c r="T22" s="518"/>
      <c r="U22" s="518"/>
      <c r="V22" s="518"/>
      <c r="W22" s="518"/>
      <c r="X22" s="518"/>
      <c r="Y22" s="518"/>
      <c r="Z22" s="519"/>
    </row>
    <row r="23" spans="2:26" ht="15" customHeight="1" x14ac:dyDescent="0.25">
      <c r="B23" s="527"/>
      <c r="C23" s="528"/>
      <c r="D23" s="528"/>
      <c r="E23" s="528"/>
      <c r="F23" s="529"/>
      <c r="G23" s="518"/>
      <c r="H23" s="518"/>
      <c r="I23" s="518"/>
      <c r="J23" s="518"/>
      <c r="K23" s="518"/>
      <c r="L23" s="518"/>
      <c r="M23" s="518"/>
      <c r="N23" s="518"/>
      <c r="O23" s="518"/>
      <c r="P23" s="518"/>
      <c r="Q23" s="518"/>
      <c r="R23" s="518"/>
      <c r="S23" s="518"/>
      <c r="T23" s="518"/>
      <c r="U23" s="518"/>
      <c r="V23" s="518"/>
      <c r="W23" s="518"/>
      <c r="X23" s="518"/>
      <c r="Y23" s="518"/>
      <c r="Z23" s="519"/>
    </row>
    <row r="24" spans="2:26" ht="15" customHeight="1" x14ac:dyDescent="0.25">
      <c r="B24" s="527"/>
      <c r="C24" s="528"/>
      <c r="D24" s="528"/>
      <c r="E24" s="528"/>
      <c r="F24" s="529"/>
      <c r="G24" s="518"/>
      <c r="H24" s="518"/>
      <c r="I24" s="518"/>
      <c r="J24" s="518"/>
      <c r="K24" s="518"/>
      <c r="L24" s="518"/>
      <c r="M24" s="518"/>
      <c r="N24" s="518"/>
      <c r="O24" s="518"/>
      <c r="P24" s="518"/>
      <c r="Q24" s="518"/>
      <c r="R24" s="518"/>
      <c r="S24" s="518"/>
      <c r="T24" s="518"/>
      <c r="U24" s="518"/>
      <c r="V24" s="518"/>
      <c r="W24" s="518"/>
      <c r="X24" s="518"/>
      <c r="Y24" s="518"/>
      <c r="Z24" s="519"/>
    </row>
    <row r="25" spans="2:26" ht="15" customHeight="1" x14ac:dyDescent="0.25">
      <c r="B25" s="527"/>
      <c r="C25" s="528"/>
      <c r="D25" s="528"/>
      <c r="E25" s="528"/>
      <c r="F25" s="529"/>
      <c r="G25" s="518"/>
      <c r="H25" s="518"/>
      <c r="I25" s="518"/>
      <c r="J25" s="518"/>
      <c r="K25" s="518"/>
      <c r="L25" s="518"/>
      <c r="M25" s="518"/>
      <c r="N25" s="518"/>
      <c r="O25" s="518"/>
      <c r="P25" s="518"/>
      <c r="Q25" s="518"/>
      <c r="R25" s="518"/>
      <c r="S25" s="518"/>
      <c r="T25" s="518"/>
      <c r="U25" s="518"/>
      <c r="V25" s="518"/>
      <c r="W25" s="518"/>
      <c r="X25" s="518"/>
      <c r="Y25" s="518"/>
      <c r="Z25" s="519"/>
    </row>
    <row r="26" spans="2:26" ht="15" customHeight="1" x14ac:dyDescent="0.25">
      <c r="B26" s="527"/>
      <c r="C26" s="528"/>
      <c r="D26" s="528"/>
      <c r="E26" s="528"/>
      <c r="F26" s="529"/>
      <c r="G26" s="518"/>
      <c r="H26" s="518"/>
      <c r="I26" s="518"/>
      <c r="J26" s="518"/>
      <c r="K26" s="518"/>
      <c r="L26" s="518"/>
      <c r="M26" s="518"/>
      <c r="N26" s="518"/>
      <c r="O26" s="518"/>
      <c r="P26" s="518"/>
      <c r="Q26" s="518"/>
      <c r="R26" s="518"/>
      <c r="S26" s="518"/>
      <c r="T26" s="518"/>
      <c r="U26" s="518"/>
      <c r="V26" s="518"/>
      <c r="W26" s="518"/>
      <c r="X26" s="518"/>
      <c r="Y26" s="518"/>
      <c r="Z26" s="519"/>
    </row>
    <row r="27" spans="2:26" ht="15" customHeight="1" x14ac:dyDescent="0.25">
      <c r="B27" s="527"/>
      <c r="C27" s="528"/>
      <c r="D27" s="528"/>
      <c r="E27" s="528"/>
      <c r="F27" s="529"/>
      <c r="G27" s="518"/>
      <c r="H27" s="518"/>
      <c r="I27" s="518"/>
      <c r="J27" s="518"/>
      <c r="K27" s="518"/>
      <c r="L27" s="518"/>
      <c r="M27" s="518"/>
      <c r="N27" s="518"/>
      <c r="O27" s="518"/>
      <c r="P27" s="518"/>
      <c r="Q27" s="518"/>
      <c r="R27" s="518"/>
      <c r="S27" s="518"/>
      <c r="T27" s="518"/>
      <c r="U27" s="518"/>
      <c r="V27" s="518"/>
      <c r="W27" s="518"/>
      <c r="X27" s="518"/>
      <c r="Y27" s="518"/>
      <c r="Z27" s="519"/>
    </row>
    <row r="28" spans="2:26" ht="15" customHeight="1" x14ac:dyDescent="0.25">
      <c r="B28" s="527"/>
      <c r="C28" s="528"/>
      <c r="D28" s="528"/>
      <c r="E28" s="528"/>
      <c r="F28" s="529"/>
      <c r="G28" s="518"/>
      <c r="H28" s="518"/>
      <c r="I28" s="518"/>
      <c r="J28" s="518"/>
      <c r="K28" s="518"/>
      <c r="L28" s="518"/>
      <c r="M28" s="518"/>
      <c r="N28" s="518"/>
      <c r="O28" s="518"/>
      <c r="P28" s="518"/>
      <c r="Q28" s="518"/>
      <c r="R28" s="518"/>
      <c r="S28" s="518"/>
      <c r="T28" s="518"/>
      <c r="U28" s="518"/>
      <c r="V28" s="518"/>
      <c r="W28" s="518"/>
      <c r="X28" s="518"/>
      <c r="Y28" s="518"/>
      <c r="Z28" s="519"/>
    </row>
    <row r="29" spans="2:26" ht="15" customHeight="1" x14ac:dyDescent="0.25">
      <c r="B29" s="527"/>
      <c r="C29" s="528"/>
      <c r="D29" s="528"/>
      <c r="E29" s="528"/>
      <c r="F29" s="529"/>
      <c r="G29" s="518"/>
      <c r="H29" s="518"/>
      <c r="I29" s="518"/>
      <c r="J29" s="518"/>
      <c r="K29" s="518"/>
      <c r="L29" s="518"/>
      <c r="M29" s="518"/>
      <c r="N29" s="518"/>
      <c r="O29" s="518"/>
      <c r="P29" s="518"/>
      <c r="Q29" s="518"/>
      <c r="R29" s="518"/>
      <c r="S29" s="518"/>
      <c r="T29" s="518"/>
      <c r="U29" s="518"/>
      <c r="V29" s="518"/>
      <c r="W29" s="518"/>
      <c r="X29" s="518"/>
      <c r="Y29" s="518"/>
      <c r="Z29" s="519"/>
    </row>
    <row r="30" spans="2:26" ht="15" customHeight="1" x14ac:dyDescent="0.25">
      <c r="B30" s="527"/>
      <c r="C30" s="528"/>
      <c r="D30" s="528"/>
      <c r="E30" s="528"/>
      <c r="F30" s="529"/>
      <c r="G30" s="518"/>
      <c r="H30" s="518"/>
      <c r="I30" s="518"/>
      <c r="J30" s="518"/>
      <c r="K30" s="518"/>
      <c r="L30" s="518"/>
      <c r="M30" s="518"/>
      <c r="N30" s="518"/>
      <c r="O30" s="518"/>
      <c r="P30" s="518"/>
      <c r="Q30" s="518"/>
      <c r="R30" s="518"/>
      <c r="S30" s="518"/>
      <c r="T30" s="518"/>
      <c r="U30" s="518"/>
      <c r="V30" s="518"/>
      <c r="W30" s="518"/>
      <c r="X30" s="518"/>
      <c r="Y30" s="518"/>
      <c r="Z30" s="519"/>
    </row>
    <row r="31" spans="2:26" ht="15" customHeight="1" x14ac:dyDescent="0.25">
      <c r="B31" s="527"/>
      <c r="C31" s="528"/>
      <c r="D31" s="528"/>
      <c r="E31" s="528"/>
      <c r="F31" s="529"/>
      <c r="G31" s="518"/>
      <c r="H31" s="518"/>
      <c r="I31" s="518"/>
      <c r="J31" s="518"/>
      <c r="K31" s="518"/>
      <c r="L31" s="518"/>
      <c r="M31" s="518"/>
      <c r="N31" s="518"/>
      <c r="O31" s="518"/>
      <c r="P31" s="518"/>
      <c r="Q31" s="518"/>
      <c r="R31" s="518"/>
      <c r="S31" s="518"/>
      <c r="T31" s="518"/>
      <c r="U31" s="518"/>
      <c r="V31" s="518"/>
      <c r="W31" s="518"/>
      <c r="X31" s="518"/>
      <c r="Y31" s="518"/>
      <c r="Z31" s="519"/>
    </row>
    <row r="32" spans="2:26" ht="15" customHeight="1" x14ac:dyDescent="0.25">
      <c r="B32" s="527"/>
      <c r="C32" s="528"/>
      <c r="D32" s="528"/>
      <c r="E32" s="528"/>
      <c r="F32" s="529"/>
      <c r="G32" s="518"/>
      <c r="H32" s="518"/>
      <c r="I32" s="518"/>
      <c r="J32" s="518"/>
      <c r="K32" s="518"/>
      <c r="L32" s="518"/>
      <c r="M32" s="518"/>
      <c r="N32" s="518"/>
      <c r="O32" s="518"/>
      <c r="P32" s="518"/>
      <c r="Q32" s="518"/>
      <c r="R32" s="518"/>
      <c r="S32" s="518"/>
      <c r="T32" s="518"/>
      <c r="U32" s="518"/>
      <c r="V32" s="518"/>
      <c r="W32" s="518"/>
      <c r="X32" s="518"/>
      <c r="Y32" s="518"/>
      <c r="Z32" s="519"/>
    </row>
    <row r="33" spans="2:26" ht="15" customHeight="1" x14ac:dyDescent="0.25">
      <c r="B33" s="527"/>
      <c r="C33" s="528"/>
      <c r="D33" s="528"/>
      <c r="E33" s="528"/>
      <c r="F33" s="529"/>
      <c r="G33" s="518"/>
      <c r="H33" s="518"/>
      <c r="I33" s="518"/>
      <c r="J33" s="518"/>
      <c r="K33" s="518"/>
      <c r="L33" s="518"/>
      <c r="M33" s="518"/>
      <c r="N33" s="518"/>
      <c r="O33" s="518"/>
      <c r="P33" s="518"/>
      <c r="Q33" s="518"/>
      <c r="R33" s="518"/>
      <c r="S33" s="518"/>
      <c r="T33" s="518"/>
      <c r="U33" s="518"/>
      <c r="V33" s="518"/>
      <c r="W33" s="518"/>
      <c r="X33" s="518"/>
      <c r="Y33" s="518"/>
      <c r="Z33" s="519"/>
    </row>
    <row r="34" spans="2:26" ht="15" customHeight="1" x14ac:dyDescent="0.25">
      <c r="B34" s="527"/>
      <c r="C34" s="528"/>
      <c r="D34" s="528"/>
      <c r="E34" s="528"/>
      <c r="F34" s="529"/>
      <c r="G34" s="518"/>
      <c r="H34" s="518"/>
      <c r="I34" s="518"/>
      <c r="J34" s="518"/>
      <c r="K34" s="518"/>
      <c r="L34" s="518"/>
      <c r="M34" s="518"/>
      <c r="N34" s="518"/>
      <c r="O34" s="518"/>
      <c r="P34" s="518"/>
      <c r="Q34" s="518"/>
      <c r="R34" s="518"/>
      <c r="S34" s="518"/>
      <c r="T34" s="518"/>
      <c r="U34" s="518"/>
      <c r="V34" s="518"/>
      <c r="W34" s="518"/>
      <c r="X34" s="518"/>
      <c r="Y34" s="518"/>
      <c r="Z34" s="519"/>
    </row>
    <row r="35" spans="2:26" ht="15" customHeight="1" x14ac:dyDescent="0.25">
      <c r="B35" s="527"/>
      <c r="C35" s="528"/>
      <c r="D35" s="528"/>
      <c r="E35" s="528"/>
      <c r="F35" s="529"/>
      <c r="G35" s="518"/>
      <c r="H35" s="518"/>
      <c r="I35" s="518"/>
      <c r="J35" s="518"/>
      <c r="K35" s="518"/>
      <c r="L35" s="518"/>
      <c r="M35" s="518"/>
      <c r="N35" s="518"/>
      <c r="O35" s="518"/>
      <c r="P35" s="518"/>
      <c r="Q35" s="518"/>
      <c r="R35" s="518"/>
      <c r="S35" s="518"/>
      <c r="T35" s="518"/>
      <c r="U35" s="518"/>
      <c r="V35" s="518"/>
      <c r="W35" s="518"/>
      <c r="X35" s="518"/>
      <c r="Y35" s="518"/>
      <c r="Z35" s="519"/>
    </row>
    <row r="36" spans="2:26" ht="15" customHeight="1" x14ac:dyDescent="0.25">
      <c r="B36" s="527"/>
      <c r="C36" s="528"/>
      <c r="D36" s="528"/>
      <c r="E36" s="528"/>
      <c r="F36" s="529"/>
      <c r="G36" s="518"/>
      <c r="H36" s="518"/>
      <c r="I36" s="518"/>
      <c r="J36" s="518"/>
      <c r="K36" s="518"/>
      <c r="L36" s="518"/>
      <c r="M36" s="518"/>
      <c r="N36" s="518"/>
      <c r="O36" s="518"/>
      <c r="P36" s="518"/>
      <c r="Q36" s="518"/>
      <c r="R36" s="518"/>
      <c r="S36" s="518"/>
      <c r="T36" s="518"/>
      <c r="U36" s="518"/>
      <c r="V36" s="518"/>
      <c r="W36" s="518"/>
      <c r="X36" s="518"/>
      <c r="Y36" s="518"/>
      <c r="Z36" s="519"/>
    </row>
    <row r="37" spans="2:26" ht="15" customHeight="1" x14ac:dyDescent="0.25">
      <c r="B37" s="527"/>
      <c r="C37" s="528"/>
      <c r="D37" s="528"/>
      <c r="E37" s="528"/>
      <c r="F37" s="529"/>
      <c r="G37" s="518"/>
      <c r="H37" s="518"/>
      <c r="I37" s="518"/>
      <c r="J37" s="518"/>
      <c r="K37" s="518"/>
      <c r="L37" s="518"/>
      <c r="M37" s="518"/>
      <c r="N37" s="518"/>
      <c r="O37" s="518"/>
      <c r="P37" s="518"/>
      <c r="Q37" s="518"/>
      <c r="R37" s="518"/>
      <c r="S37" s="518"/>
      <c r="T37" s="518"/>
      <c r="U37" s="518"/>
      <c r="V37" s="518"/>
      <c r="W37" s="518"/>
      <c r="X37" s="518"/>
      <c r="Y37" s="518"/>
      <c r="Z37" s="519"/>
    </row>
    <row r="38" spans="2:26" ht="15" customHeight="1" x14ac:dyDescent="0.25">
      <c r="B38" s="527"/>
      <c r="C38" s="528"/>
      <c r="D38" s="528"/>
      <c r="E38" s="528"/>
      <c r="F38" s="529"/>
      <c r="G38" s="518"/>
      <c r="H38" s="518"/>
      <c r="I38" s="518"/>
      <c r="J38" s="518"/>
      <c r="K38" s="518"/>
      <c r="L38" s="518"/>
      <c r="M38" s="518"/>
      <c r="N38" s="518"/>
      <c r="O38" s="518"/>
      <c r="P38" s="518"/>
      <c r="Q38" s="518"/>
      <c r="R38" s="518"/>
      <c r="S38" s="518"/>
      <c r="T38" s="518"/>
      <c r="U38" s="518"/>
      <c r="V38" s="518"/>
      <c r="W38" s="518"/>
      <c r="X38" s="518"/>
      <c r="Y38" s="518"/>
      <c r="Z38" s="519"/>
    </row>
    <row r="39" spans="2:26" ht="15" customHeight="1" x14ac:dyDescent="0.25">
      <c r="B39" s="527"/>
      <c r="C39" s="528"/>
      <c r="D39" s="528"/>
      <c r="E39" s="528"/>
      <c r="F39" s="529"/>
      <c r="G39" s="518"/>
      <c r="H39" s="518"/>
      <c r="I39" s="518"/>
      <c r="J39" s="518"/>
      <c r="K39" s="518"/>
      <c r="L39" s="518"/>
      <c r="M39" s="518"/>
      <c r="N39" s="518"/>
      <c r="O39" s="518"/>
      <c r="P39" s="518"/>
      <c r="Q39" s="518"/>
      <c r="R39" s="518"/>
      <c r="S39" s="518"/>
      <c r="T39" s="518"/>
      <c r="U39" s="518"/>
      <c r="V39" s="518"/>
      <c r="W39" s="518"/>
      <c r="X39" s="518"/>
      <c r="Y39" s="518"/>
      <c r="Z39" s="519"/>
    </row>
    <row r="40" spans="2:26" ht="15" customHeight="1" x14ac:dyDescent="0.25">
      <c r="B40" s="527"/>
      <c r="C40" s="528"/>
      <c r="D40" s="528"/>
      <c r="E40" s="528"/>
      <c r="F40" s="529"/>
      <c r="G40" s="518"/>
      <c r="H40" s="518"/>
      <c r="I40" s="518"/>
      <c r="J40" s="518"/>
      <c r="K40" s="518"/>
      <c r="L40" s="518"/>
      <c r="M40" s="518"/>
      <c r="N40" s="518"/>
      <c r="O40" s="518"/>
      <c r="P40" s="518"/>
      <c r="Q40" s="518"/>
      <c r="R40" s="518"/>
      <c r="S40" s="518"/>
      <c r="T40" s="518"/>
      <c r="U40" s="518"/>
      <c r="V40" s="518"/>
      <c r="W40" s="518"/>
      <c r="X40" s="518"/>
      <c r="Y40" s="518"/>
      <c r="Z40" s="519"/>
    </row>
    <row r="41" spans="2:26" ht="15" customHeight="1" x14ac:dyDescent="0.25">
      <c r="B41" s="527"/>
      <c r="C41" s="528"/>
      <c r="D41" s="528"/>
      <c r="E41" s="528"/>
      <c r="F41" s="529"/>
      <c r="G41" s="518"/>
      <c r="H41" s="518"/>
      <c r="I41" s="518"/>
      <c r="J41" s="518"/>
      <c r="K41" s="518"/>
      <c r="L41" s="518"/>
      <c r="M41" s="518"/>
      <c r="N41" s="518"/>
      <c r="O41" s="518"/>
      <c r="P41" s="518"/>
      <c r="Q41" s="518"/>
      <c r="R41" s="518"/>
      <c r="S41" s="518"/>
      <c r="T41" s="518"/>
      <c r="U41" s="518"/>
      <c r="V41" s="518"/>
      <c r="W41" s="518"/>
      <c r="X41" s="518"/>
      <c r="Y41" s="518"/>
      <c r="Z41" s="519"/>
    </row>
    <row r="42" spans="2:26" ht="15" customHeight="1" x14ac:dyDescent="0.25">
      <c r="B42" s="527"/>
      <c r="C42" s="528"/>
      <c r="D42" s="528"/>
      <c r="E42" s="528"/>
      <c r="F42" s="529"/>
      <c r="G42" s="518"/>
      <c r="H42" s="518"/>
      <c r="I42" s="518"/>
      <c r="J42" s="518"/>
      <c r="K42" s="518"/>
      <c r="L42" s="518"/>
      <c r="M42" s="518"/>
      <c r="N42" s="518"/>
      <c r="O42" s="518"/>
      <c r="P42" s="518"/>
      <c r="Q42" s="518"/>
      <c r="R42" s="518"/>
      <c r="S42" s="518"/>
      <c r="T42" s="518"/>
      <c r="U42" s="518"/>
      <c r="V42" s="518"/>
      <c r="W42" s="518"/>
      <c r="X42" s="518"/>
      <c r="Y42" s="518"/>
      <c r="Z42" s="519"/>
    </row>
    <row r="43" spans="2:26" ht="15" customHeight="1" x14ac:dyDescent="0.25">
      <c r="B43" s="527"/>
      <c r="C43" s="528"/>
      <c r="D43" s="528"/>
      <c r="E43" s="528"/>
      <c r="F43" s="529"/>
      <c r="G43" s="518"/>
      <c r="H43" s="518"/>
      <c r="I43" s="518"/>
      <c r="J43" s="518"/>
      <c r="K43" s="518"/>
      <c r="L43" s="518"/>
      <c r="M43" s="518"/>
      <c r="N43" s="518"/>
      <c r="O43" s="518"/>
      <c r="P43" s="518"/>
      <c r="Q43" s="518"/>
      <c r="R43" s="518"/>
      <c r="S43" s="518"/>
      <c r="T43" s="518"/>
      <c r="U43" s="518"/>
      <c r="V43" s="518"/>
      <c r="W43" s="518"/>
      <c r="X43" s="518"/>
      <c r="Y43" s="518"/>
      <c r="Z43" s="519"/>
    </row>
    <row r="44" spans="2:26" ht="15" customHeight="1" x14ac:dyDescent="0.25">
      <c r="B44" s="527"/>
      <c r="C44" s="528"/>
      <c r="D44" s="528"/>
      <c r="E44" s="528"/>
      <c r="F44" s="529"/>
      <c r="G44" s="518"/>
      <c r="H44" s="518"/>
      <c r="I44" s="518"/>
      <c r="J44" s="518"/>
      <c r="K44" s="518"/>
      <c r="L44" s="518"/>
      <c r="M44" s="518"/>
      <c r="N44" s="518"/>
      <c r="O44" s="518"/>
      <c r="P44" s="518"/>
      <c r="Q44" s="518"/>
      <c r="R44" s="518"/>
      <c r="S44" s="518"/>
      <c r="T44" s="518"/>
      <c r="U44" s="518"/>
      <c r="V44" s="518"/>
      <c r="W44" s="518"/>
      <c r="X44" s="518"/>
      <c r="Y44" s="518"/>
      <c r="Z44" s="519"/>
    </row>
    <row r="45" spans="2:26" ht="15" customHeight="1" x14ac:dyDescent="0.25">
      <c r="B45" s="527"/>
      <c r="C45" s="528"/>
      <c r="D45" s="528"/>
      <c r="E45" s="528"/>
      <c r="F45" s="529"/>
      <c r="G45" s="518"/>
      <c r="H45" s="518"/>
      <c r="I45" s="518"/>
      <c r="J45" s="518"/>
      <c r="K45" s="518"/>
      <c r="L45" s="518"/>
      <c r="M45" s="518"/>
      <c r="N45" s="518"/>
      <c r="O45" s="518"/>
      <c r="P45" s="518"/>
      <c r="Q45" s="518"/>
      <c r="R45" s="518"/>
      <c r="S45" s="518"/>
      <c r="T45" s="518"/>
      <c r="U45" s="518"/>
      <c r="V45" s="518"/>
      <c r="W45" s="518"/>
      <c r="X45" s="518"/>
      <c r="Y45" s="518"/>
      <c r="Z45" s="519"/>
    </row>
    <row r="46" spans="2:26" ht="15" customHeight="1" x14ac:dyDescent="0.25">
      <c r="B46" s="527"/>
      <c r="C46" s="528"/>
      <c r="D46" s="528"/>
      <c r="E46" s="528"/>
      <c r="F46" s="529"/>
      <c r="G46" s="518"/>
      <c r="H46" s="518"/>
      <c r="I46" s="518"/>
      <c r="J46" s="518"/>
      <c r="K46" s="518"/>
      <c r="L46" s="518"/>
      <c r="M46" s="518"/>
      <c r="N46" s="518"/>
      <c r="O46" s="518"/>
      <c r="P46" s="518"/>
      <c r="Q46" s="518"/>
      <c r="R46" s="518"/>
      <c r="S46" s="518"/>
      <c r="T46" s="518"/>
      <c r="U46" s="518"/>
      <c r="V46" s="518"/>
      <c r="W46" s="518"/>
      <c r="X46" s="518"/>
      <c r="Y46" s="518"/>
      <c r="Z46" s="519"/>
    </row>
    <row r="47" spans="2:26" ht="15" customHeight="1" x14ac:dyDescent="0.25">
      <c r="B47" s="527"/>
      <c r="C47" s="528"/>
      <c r="D47" s="528"/>
      <c r="E47" s="528"/>
      <c r="F47" s="529"/>
      <c r="G47" s="518"/>
      <c r="H47" s="518"/>
      <c r="I47" s="518"/>
      <c r="J47" s="518"/>
      <c r="K47" s="518"/>
      <c r="L47" s="518"/>
      <c r="M47" s="518"/>
      <c r="N47" s="518"/>
      <c r="O47" s="518"/>
      <c r="P47" s="518"/>
      <c r="Q47" s="518"/>
      <c r="R47" s="518"/>
      <c r="S47" s="518"/>
      <c r="T47" s="518"/>
      <c r="U47" s="518"/>
      <c r="V47" s="518"/>
      <c r="W47" s="518"/>
      <c r="X47" s="518"/>
      <c r="Y47" s="518"/>
      <c r="Z47" s="519"/>
    </row>
    <row r="48" spans="2:26" ht="15" customHeight="1" x14ac:dyDescent="0.25">
      <c r="B48" s="527"/>
      <c r="C48" s="528"/>
      <c r="D48" s="528"/>
      <c r="E48" s="528"/>
      <c r="F48" s="529"/>
      <c r="G48" s="518"/>
      <c r="H48" s="518"/>
      <c r="I48" s="518"/>
      <c r="J48" s="518"/>
      <c r="K48" s="518"/>
      <c r="L48" s="518"/>
      <c r="M48" s="518"/>
      <c r="N48" s="518"/>
      <c r="O48" s="518"/>
      <c r="P48" s="518"/>
      <c r="Q48" s="518"/>
      <c r="R48" s="518"/>
      <c r="S48" s="518"/>
      <c r="T48" s="518"/>
      <c r="U48" s="518"/>
      <c r="V48" s="518"/>
      <c r="W48" s="518"/>
      <c r="X48" s="518"/>
      <c r="Y48" s="518"/>
      <c r="Z48" s="519"/>
    </row>
    <row r="49" spans="2:26" ht="15" customHeight="1" x14ac:dyDescent="0.25">
      <c r="B49" s="527"/>
      <c r="C49" s="528"/>
      <c r="D49" s="528"/>
      <c r="E49" s="528"/>
      <c r="F49" s="529"/>
      <c r="G49" s="518"/>
      <c r="H49" s="518"/>
      <c r="I49" s="518"/>
      <c r="J49" s="518"/>
      <c r="K49" s="518"/>
      <c r="L49" s="518"/>
      <c r="M49" s="518"/>
      <c r="N49" s="518"/>
      <c r="O49" s="518"/>
      <c r="P49" s="518"/>
      <c r="Q49" s="518"/>
      <c r="R49" s="518"/>
      <c r="S49" s="518"/>
      <c r="T49" s="518"/>
      <c r="U49" s="518"/>
      <c r="V49" s="518"/>
      <c r="W49" s="518"/>
      <c r="X49" s="518"/>
      <c r="Y49" s="518"/>
      <c r="Z49" s="519"/>
    </row>
    <row r="50" spans="2:26" ht="15" customHeight="1" x14ac:dyDescent="0.25">
      <c r="B50" s="527"/>
      <c r="C50" s="528"/>
      <c r="D50" s="528"/>
      <c r="E50" s="528"/>
      <c r="F50" s="529"/>
      <c r="G50" s="518"/>
      <c r="H50" s="518"/>
      <c r="I50" s="518"/>
      <c r="J50" s="518"/>
      <c r="K50" s="518"/>
      <c r="L50" s="518"/>
      <c r="M50" s="518"/>
      <c r="N50" s="518"/>
      <c r="O50" s="518"/>
      <c r="P50" s="518"/>
      <c r="Q50" s="518"/>
      <c r="R50" s="518"/>
      <c r="S50" s="518"/>
      <c r="T50" s="518"/>
      <c r="U50" s="518"/>
      <c r="V50" s="518"/>
      <c r="W50" s="518"/>
      <c r="X50" s="518"/>
      <c r="Y50" s="518"/>
      <c r="Z50" s="519"/>
    </row>
    <row r="51" spans="2:26" ht="15" customHeight="1" x14ac:dyDescent="0.25">
      <c r="B51" s="527"/>
      <c r="C51" s="528"/>
      <c r="D51" s="528"/>
      <c r="E51" s="528"/>
      <c r="F51" s="529"/>
      <c r="G51" s="518"/>
      <c r="H51" s="518"/>
      <c r="I51" s="518"/>
      <c r="J51" s="518"/>
      <c r="K51" s="518"/>
      <c r="L51" s="518"/>
      <c r="M51" s="518"/>
      <c r="N51" s="518"/>
      <c r="O51" s="518"/>
      <c r="P51" s="518"/>
      <c r="Q51" s="518"/>
      <c r="R51" s="518"/>
      <c r="S51" s="518"/>
      <c r="T51" s="518"/>
      <c r="U51" s="518"/>
      <c r="V51" s="518"/>
      <c r="W51" s="518"/>
      <c r="X51" s="518"/>
      <c r="Y51" s="518"/>
      <c r="Z51" s="519"/>
    </row>
    <row r="52" spans="2:26" ht="15" customHeight="1" x14ac:dyDescent="0.25">
      <c r="B52" s="527"/>
      <c r="C52" s="528"/>
      <c r="D52" s="528"/>
      <c r="E52" s="528"/>
      <c r="F52" s="529"/>
      <c r="G52" s="518"/>
      <c r="H52" s="518"/>
      <c r="I52" s="518"/>
      <c r="J52" s="518"/>
      <c r="K52" s="518"/>
      <c r="L52" s="518"/>
      <c r="M52" s="518"/>
      <c r="N52" s="518"/>
      <c r="O52" s="518"/>
      <c r="P52" s="518"/>
      <c r="Q52" s="518"/>
      <c r="R52" s="518"/>
      <c r="S52" s="518"/>
      <c r="T52" s="518"/>
      <c r="U52" s="518"/>
      <c r="V52" s="518"/>
      <c r="W52" s="518"/>
      <c r="X52" s="518"/>
      <c r="Y52" s="518"/>
      <c r="Z52" s="519"/>
    </row>
    <row r="53" spans="2:26" ht="15" customHeight="1" x14ac:dyDescent="0.25">
      <c r="B53" s="527"/>
      <c r="C53" s="528"/>
      <c r="D53" s="528"/>
      <c r="E53" s="528"/>
      <c r="F53" s="529"/>
      <c r="G53" s="518"/>
      <c r="H53" s="518"/>
      <c r="I53" s="518"/>
      <c r="J53" s="518"/>
      <c r="K53" s="518"/>
      <c r="L53" s="518"/>
      <c r="M53" s="518"/>
      <c r="N53" s="518"/>
      <c r="O53" s="518"/>
      <c r="P53" s="518"/>
      <c r="Q53" s="518"/>
      <c r="R53" s="518"/>
      <c r="S53" s="518"/>
      <c r="T53" s="518"/>
      <c r="U53" s="518"/>
      <c r="V53" s="518"/>
      <c r="W53" s="518"/>
      <c r="X53" s="518"/>
      <c r="Y53" s="518"/>
      <c r="Z53" s="519"/>
    </row>
    <row r="54" spans="2:26" ht="15" customHeight="1" x14ac:dyDescent="0.25">
      <c r="B54" s="527"/>
      <c r="C54" s="528"/>
      <c r="D54" s="528"/>
      <c r="E54" s="528"/>
      <c r="F54" s="529"/>
      <c r="G54" s="518"/>
      <c r="H54" s="518"/>
      <c r="I54" s="518"/>
      <c r="J54" s="518"/>
      <c r="K54" s="518"/>
      <c r="L54" s="518"/>
      <c r="M54" s="518"/>
      <c r="N54" s="518"/>
      <c r="O54" s="518"/>
      <c r="P54" s="518"/>
      <c r="Q54" s="518"/>
      <c r="R54" s="518"/>
      <c r="S54" s="518"/>
      <c r="T54" s="518"/>
      <c r="U54" s="518"/>
      <c r="V54" s="518"/>
      <c r="W54" s="518"/>
      <c r="X54" s="518"/>
      <c r="Y54" s="518"/>
      <c r="Z54" s="519"/>
    </row>
    <row r="55" spans="2:26" ht="15" customHeight="1" x14ac:dyDescent="0.25">
      <c r="B55" s="527"/>
      <c r="C55" s="528"/>
      <c r="D55" s="528"/>
      <c r="E55" s="528"/>
      <c r="F55" s="529"/>
      <c r="G55" s="518"/>
      <c r="H55" s="518"/>
      <c r="I55" s="518"/>
      <c r="J55" s="518"/>
      <c r="K55" s="518"/>
      <c r="L55" s="518"/>
      <c r="M55" s="518"/>
      <c r="N55" s="518"/>
      <c r="O55" s="518"/>
      <c r="P55" s="518"/>
      <c r="Q55" s="518"/>
      <c r="R55" s="518"/>
      <c r="S55" s="518"/>
      <c r="T55" s="518"/>
      <c r="U55" s="518"/>
      <c r="V55" s="518"/>
      <c r="W55" s="518"/>
      <c r="X55" s="518"/>
      <c r="Y55" s="518"/>
      <c r="Z55" s="519"/>
    </row>
    <row r="56" spans="2:26" ht="15" customHeight="1" x14ac:dyDescent="0.25">
      <c r="B56" s="527"/>
      <c r="C56" s="528"/>
      <c r="D56" s="528"/>
      <c r="E56" s="528"/>
      <c r="F56" s="529"/>
      <c r="G56" s="518"/>
      <c r="H56" s="518"/>
      <c r="I56" s="518"/>
      <c r="J56" s="518"/>
      <c r="K56" s="518"/>
      <c r="L56" s="518"/>
      <c r="M56" s="518"/>
      <c r="N56" s="518"/>
      <c r="O56" s="518"/>
      <c r="P56" s="518"/>
      <c r="Q56" s="518"/>
      <c r="R56" s="518"/>
      <c r="S56" s="518"/>
      <c r="T56" s="518"/>
      <c r="U56" s="518"/>
      <c r="V56" s="518"/>
      <c r="W56" s="518"/>
      <c r="X56" s="518"/>
      <c r="Y56" s="518"/>
      <c r="Z56" s="519"/>
    </row>
    <row r="57" spans="2:26" ht="15" customHeight="1" x14ac:dyDescent="0.25">
      <c r="B57" s="527"/>
      <c r="C57" s="528"/>
      <c r="D57" s="528"/>
      <c r="E57" s="528"/>
      <c r="F57" s="529"/>
      <c r="G57" s="518"/>
      <c r="H57" s="518"/>
      <c r="I57" s="518"/>
      <c r="J57" s="518"/>
      <c r="K57" s="518"/>
      <c r="L57" s="518"/>
      <c r="M57" s="518"/>
      <c r="N57" s="518"/>
      <c r="O57" s="518"/>
      <c r="P57" s="518"/>
      <c r="Q57" s="518"/>
      <c r="R57" s="518"/>
      <c r="S57" s="518"/>
      <c r="T57" s="518"/>
      <c r="U57" s="518"/>
      <c r="V57" s="518"/>
      <c r="W57" s="518"/>
      <c r="X57" s="518"/>
      <c r="Y57" s="518"/>
      <c r="Z57" s="519"/>
    </row>
    <row r="58" spans="2:26" ht="15" customHeight="1" x14ac:dyDescent="0.25">
      <c r="B58" s="527"/>
      <c r="C58" s="528"/>
      <c r="D58" s="528"/>
      <c r="E58" s="528"/>
      <c r="F58" s="529"/>
      <c r="G58" s="518"/>
      <c r="H58" s="518"/>
      <c r="I58" s="518"/>
      <c r="J58" s="518"/>
      <c r="K58" s="518"/>
      <c r="L58" s="518"/>
      <c r="M58" s="518"/>
      <c r="N58" s="518"/>
      <c r="O58" s="518"/>
      <c r="P58" s="518"/>
      <c r="Q58" s="518"/>
      <c r="R58" s="518"/>
      <c r="S58" s="518"/>
      <c r="T58" s="518"/>
      <c r="U58" s="518"/>
      <c r="V58" s="518"/>
      <c r="W58" s="518"/>
      <c r="X58" s="518"/>
      <c r="Y58" s="518"/>
      <c r="Z58" s="519"/>
    </row>
    <row r="59" spans="2:26" ht="15" customHeight="1" x14ac:dyDescent="0.25">
      <c r="B59" s="527"/>
      <c r="C59" s="528"/>
      <c r="D59" s="528"/>
      <c r="E59" s="528"/>
      <c r="F59" s="529"/>
      <c r="G59" s="518"/>
      <c r="H59" s="518"/>
      <c r="I59" s="518"/>
      <c r="J59" s="518"/>
      <c r="K59" s="518"/>
      <c r="L59" s="518"/>
      <c r="M59" s="518"/>
      <c r="N59" s="518"/>
      <c r="O59" s="518"/>
      <c r="P59" s="518"/>
      <c r="Q59" s="518"/>
      <c r="R59" s="518"/>
      <c r="S59" s="518"/>
      <c r="T59" s="518"/>
      <c r="U59" s="518"/>
      <c r="V59" s="518"/>
      <c r="W59" s="518"/>
      <c r="X59" s="518"/>
      <c r="Y59" s="518"/>
      <c r="Z59" s="519"/>
    </row>
    <row r="60" spans="2:26" ht="15" customHeight="1" x14ac:dyDescent="0.25">
      <c r="B60" s="527"/>
      <c r="C60" s="528"/>
      <c r="D60" s="528"/>
      <c r="E60" s="528"/>
      <c r="F60" s="529"/>
      <c r="G60" s="518"/>
      <c r="H60" s="518"/>
      <c r="I60" s="518"/>
      <c r="J60" s="518"/>
      <c r="K60" s="518"/>
      <c r="L60" s="518"/>
      <c r="M60" s="518"/>
      <c r="N60" s="518"/>
      <c r="O60" s="518"/>
      <c r="P60" s="518"/>
      <c r="Q60" s="518"/>
      <c r="R60" s="518"/>
      <c r="S60" s="518"/>
      <c r="T60" s="518"/>
      <c r="U60" s="518"/>
      <c r="V60" s="518"/>
      <c r="W60" s="518"/>
      <c r="X60" s="518"/>
      <c r="Y60" s="518"/>
      <c r="Z60" s="519"/>
    </row>
    <row r="61" spans="2:26" ht="15" customHeight="1" thickBot="1" x14ac:dyDescent="0.3">
      <c r="B61" s="530"/>
      <c r="C61" s="531"/>
      <c r="D61" s="531"/>
      <c r="E61" s="531"/>
      <c r="F61" s="532"/>
      <c r="G61" s="513"/>
      <c r="H61" s="513"/>
      <c r="I61" s="513"/>
      <c r="J61" s="513"/>
      <c r="K61" s="513"/>
      <c r="L61" s="513"/>
      <c r="M61" s="513"/>
      <c r="N61" s="513"/>
      <c r="O61" s="513"/>
      <c r="P61" s="513"/>
      <c r="Q61" s="513"/>
      <c r="R61" s="513"/>
      <c r="S61" s="513"/>
      <c r="T61" s="513"/>
      <c r="U61" s="513"/>
      <c r="V61" s="513"/>
      <c r="W61" s="513"/>
      <c r="X61" s="513"/>
      <c r="Y61" s="513"/>
      <c r="Z61" s="514"/>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D34" sqref="D34:O4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row>
    <row r="3" spans="2:17" s="45" customFormat="1" ht="15" customHeight="1" x14ac:dyDescent="0.25">
      <c r="B3" s="397"/>
      <c r="C3" s="397"/>
      <c r="D3" s="397"/>
      <c r="E3" s="397"/>
      <c r="F3" s="397"/>
      <c r="G3" s="397"/>
      <c r="H3" s="397"/>
      <c r="I3" s="397"/>
      <c r="J3" s="397"/>
      <c r="K3" s="397"/>
      <c r="L3" s="397"/>
      <c r="M3" s="397"/>
    </row>
    <row r="4" spans="2:1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row>
    <row r="5" spans="2:17" s="45" customFormat="1" ht="15" customHeight="1" x14ac:dyDescent="0.25">
      <c r="B5" s="398"/>
      <c r="C5" s="398"/>
      <c r="D5" s="398"/>
      <c r="E5" s="398"/>
      <c r="F5" s="398"/>
      <c r="G5" s="398"/>
      <c r="H5" s="398"/>
      <c r="I5" s="398"/>
      <c r="J5" s="398"/>
      <c r="K5" s="398"/>
      <c r="L5" s="398"/>
      <c r="M5" s="398"/>
    </row>
    <row r="6" spans="2:17" s="45" customFormat="1" ht="15" customHeight="1" x14ac:dyDescent="0.25">
      <c r="B6" s="398"/>
      <c r="C6" s="398"/>
      <c r="D6" s="398"/>
      <c r="E6" s="398"/>
      <c r="F6" s="398"/>
      <c r="G6" s="398"/>
      <c r="H6" s="398"/>
      <c r="I6" s="398"/>
      <c r="J6" s="398"/>
      <c r="K6" s="398"/>
      <c r="L6" s="398"/>
      <c r="M6" s="398"/>
    </row>
    <row r="7" spans="2:1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row>
    <row r="8" spans="2:17" s="45" customFormat="1" ht="15" customHeight="1" x14ac:dyDescent="0.25">
      <c r="B8" s="399"/>
      <c r="C8" s="399"/>
      <c r="D8" s="399"/>
      <c r="E8" s="399"/>
      <c r="F8" s="399"/>
      <c r="G8" s="399"/>
      <c r="H8" s="399"/>
      <c r="I8" s="399"/>
      <c r="J8" s="399"/>
      <c r="K8" s="399"/>
      <c r="L8" s="399"/>
      <c r="M8" s="399"/>
    </row>
    <row r="9" spans="2:17" s="45" customFormat="1" ht="15" customHeight="1" x14ac:dyDescent="0.25">
      <c r="B9" s="398"/>
      <c r="C9" s="398"/>
      <c r="D9" s="398"/>
      <c r="E9" s="398"/>
      <c r="F9" s="398"/>
      <c r="G9" s="398"/>
      <c r="H9" s="398"/>
      <c r="I9" s="398"/>
      <c r="J9" s="398"/>
      <c r="K9" s="398"/>
      <c r="L9" s="398"/>
      <c r="M9" s="398"/>
    </row>
    <row r="10" spans="2:17" s="4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row>
    <row r="11" spans="2:17" s="44" customFormat="1" ht="15" customHeight="1" thickBot="1" x14ac:dyDescent="0.3">
      <c r="B11" s="432"/>
      <c r="C11" s="432"/>
      <c r="D11" s="432"/>
      <c r="E11" s="432"/>
      <c r="F11" s="432"/>
      <c r="G11" s="432"/>
      <c r="H11" s="432"/>
      <c r="I11" s="432"/>
      <c r="J11" s="432"/>
      <c r="K11" s="432"/>
      <c r="L11" s="432"/>
      <c r="M11" s="43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35" t="str">
        <f>G00!H13</f>
        <v>"Nombre de empresa"</v>
      </c>
      <c r="E13" s="535"/>
      <c r="F13" s="535"/>
      <c r="G13" s="535"/>
      <c r="H13" s="535"/>
      <c r="I13" s="535"/>
      <c r="J13" s="535"/>
      <c r="K13" s="6"/>
      <c r="L13" s="24" t="s">
        <v>2</v>
      </c>
      <c r="M13" s="505">
        <f ca="1">G00!W13</f>
        <v>44008</v>
      </c>
      <c r="N13" s="50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36" t="str">
        <f>G00!H15</f>
        <v>"Nombre de respresentante Legal (RL)"</v>
      </c>
      <c r="E15" s="537"/>
      <c r="F15" s="537"/>
      <c r="G15" s="537"/>
      <c r="H15" s="537"/>
      <c r="I15" s="537"/>
      <c r="J15" s="53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39" t="s">
        <v>222</v>
      </c>
      <c r="C17" s="540"/>
      <c r="D17" s="540"/>
      <c r="E17" s="540"/>
      <c r="F17" s="540"/>
      <c r="G17" s="540"/>
      <c r="H17" s="540"/>
      <c r="I17" s="540"/>
      <c r="J17" s="540"/>
      <c r="K17" s="540"/>
      <c r="L17" s="540"/>
      <c r="M17" s="540"/>
      <c r="N17" s="540"/>
      <c r="O17" s="540"/>
      <c r="P17" s="540"/>
      <c r="Q17" s="541"/>
    </row>
    <row r="18" spans="2:19" s="44" customFormat="1" ht="15" customHeight="1" x14ac:dyDescent="0.25">
      <c r="B18" s="539"/>
      <c r="C18" s="540"/>
      <c r="D18" s="540"/>
      <c r="E18" s="540"/>
      <c r="F18" s="540"/>
      <c r="G18" s="540"/>
      <c r="H18" s="540"/>
      <c r="I18" s="540"/>
      <c r="J18" s="540"/>
      <c r="K18" s="540"/>
      <c r="L18" s="540"/>
      <c r="M18" s="540"/>
      <c r="N18" s="540"/>
      <c r="O18" s="540"/>
      <c r="P18" s="540"/>
      <c r="Q18" s="541"/>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290</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533" t="s">
        <v>221</v>
      </c>
      <c r="D24" s="534"/>
      <c r="E24" s="534"/>
      <c r="F24" s="534"/>
      <c r="G24" s="534"/>
      <c r="H24" s="534"/>
      <c r="I24" s="534"/>
      <c r="J24" s="534"/>
      <c r="K24" s="534"/>
      <c r="L24" s="534"/>
      <c r="M24" s="534"/>
      <c r="N24" s="534"/>
      <c r="O24" s="534"/>
      <c r="P24" s="130"/>
      <c r="Q24" s="134"/>
    </row>
    <row r="25" spans="2:19" s="44" customFormat="1" ht="15" customHeight="1" x14ac:dyDescent="0.25">
      <c r="B25" s="136"/>
      <c r="C25" s="534"/>
      <c r="D25" s="534"/>
      <c r="E25" s="534"/>
      <c r="F25" s="534"/>
      <c r="G25" s="534"/>
      <c r="H25" s="534"/>
      <c r="I25" s="534"/>
      <c r="J25" s="534"/>
      <c r="K25" s="534"/>
      <c r="L25" s="534"/>
      <c r="M25" s="534"/>
      <c r="N25" s="534"/>
      <c r="O25" s="534"/>
      <c r="P25" s="130"/>
      <c r="Q25" s="134"/>
    </row>
    <row r="26" spans="2:19" s="44" customFormat="1" ht="15" customHeight="1" x14ac:dyDescent="0.25">
      <c r="B26" s="136"/>
      <c r="C26" s="534"/>
      <c r="D26" s="534"/>
      <c r="E26" s="534"/>
      <c r="F26" s="534"/>
      <c r="G26" s="534"/>
      <c r="H26" s="534"/>
      <c r="I26" s="534"/>
      <c r="J26" s="534"/>
      <c r="K26" s="534"/>
      <c r="L26" s="534"/>
      <c r="M26" s="534"/>
      <c r="N26" s="534"/>
      <c r="O26" s="534"/>
      <c r="P26" s="130"/>
      <c r="Q26" s="134"/>
    </row>
    <row r="27" spans="2:19" s="44" customFormat="1" ht="15" customHeight="1" x14ac:dyDescent="0.25">
      <c r="B27" s="136"/>
      <c r="C27" s="534"/>
      <c r="D27" s="534"/>
      <c r="E27" s="534"/>
      <c r="F27" s="534"/>
      <c r="G27" s="534"/>
      <c r="H27" s="534"/>
      <c r="I27" s="534"/>
      <c r="J27" s="534"/>
      <c r="K27" s="534"/>
      <c r="L27" s="534"/>
      <c r="M27" s="534"/>
      <c r="N27" s="534"/>
      <c r="O27" s="534"/>
      <c r="P27" s="130"/>
      <c r="Q27" s="134"/>
    </row>
    <row r="28" spans="2:19" s="44" customFormat="1" ht="15" customHeight="1" x14ac:dyDescent="0.25">
      <c r="B28" s="136"/>
      <c r="C28" s="534"/>
      <c r="D28" s="534"/>
      <c r="E28" s="534"/>
      <c r="F28" s="534"/>
      <c r="G28" s="534"/>
      <c r="H28" s="534"/>
      <c r="I28" s="534"/>
      <c r="J28" s="534"/>
      <c r="K28" s="534"/>
      <c r="L28" s="534"/>
      <c r="M28" s="534"/>
      <c r="N28" s="534"/>
      <c r="O28" s="534"/>
      <c r="P28" s="130"/>
      <c r="Q28" s="134"/>
    </row>
    <row r="29" spans="2:19" s="44" customFormat="1" ht="15" customHeight="1" x14ac:dyDescent="0.25">
      <c r="B29" s="136"/>
      <c r="C29" s="534"/>
      <c r="D29" s="534"/>
      <c r="E29" s="534"/>
      <c r="F29" s="534"/>
      <c r="G29" s="534"/>
      <c r="H29" s="534"/>
      <c r="I29" s="534"/>
      <c r="J29" s="534"/>
      <c r="K29" s="534"/>
      <c r="L29" s="534"/>
      <c r="M29" s="534"/>
      <c r="N29" s="534"/>
      <c r="O29" s="534"/>
      <c r="P29" s="130"/>
      <c r="Q29" s="134"/>
    </row>
    <row r="30" spans="2:19" s="44" customFormat="1" ht="15" customHeight="1" x14ac:dyDescent="0.25">
      <c r="B30" s="136"/>
      <c r="C30" s="534"/>
      <c r="D30" s="534"/>
      <c r="E30" s="534"/>
      <c r="F30" s="534"/>
      <c r="G30" s="534"/>
      <c r="H30" s="534"/>
      <c r="I30" s="534"/>
      <c r="J30" s="534"/>
      <c r="K30" s="534"/>
      <c r="L30" s="534"/>
      <c r="M30" s="534"/>
      <c r="N30" s="534"/>
      <c r="O30" s="534"/>
      <c r="P30" s="130"/>
      <c r="Q30" s="134"/>
    </row>
    <row r="31" spans="2:19" s="44" customFormat="1" ht="15" customHeight="1" x14ac:dyDescent="0.25">
      <c r="B31" s="136"/>
      <c r="C31" s="534"/>
      <c r="D31" s="534"/>
      <c r="E31" s="534"/>
      <c r="F31" s="534"/>
      <c r="G31" s="534"/>
      <c r="H31" s="534"/>
      <c r="I31" s="534"/>
      <c r="J31" s="534"/>
      <c r="K31" s="534"/>
      <c r="L31" s="534"/>
      <c r="M31" s="534"/>
      <c r="N31" s="534"/>
      <c r="O31" s="534"/>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83" t="s">
        <v>223</v>
      </c>
      <c r="E34" s="484"/>
      <c r="F34" s="484"/>
      <c r="G34" s="484"/>
      <c r="H34" s="484"/>
      <c r="I34" s="484"/>
      <c r="J34" s="484"/>
      <c r="K34" s="484"/>
      <c r="L34" s="484"/>
      <c r="M34" s="484"/>
      <c r="N34" s="484"/>
      <c r="O34" s="485"/>
      <c r="P34" s="130"/>
      <c r="Q34" s="134"/>
    </row>
    <row r="35" spans="2:17" s="44" customFormat="1" ht="15" customHeight="1" x14ac:dyDescent="0.25">
      <c r="B35" s="136"/>
      <c r="C35" s="130"/>
      <c r="D35" s="486"/>
      <c r="E35" s="487"/>
      <c r="F35" s="487"/>
      <c r="G35" s="487"/>
      <c r="H35" s="487"/>
      <c r="I35" s="487"/>
      <c r="J35" s="487"/>
      <c r="K35" s="487"/>
      <c r="L35" s="487"/>
      <c r="M35" s="487"/>
      <c r="N35" s="487"/>
      <c r="O35" s="488"/>
      <c r="P35" s="130"/>
      <c r="Q35" s="134"/>
    </row>
    <row r="36" spans="2:17" s="44" customFormat="1" ht="15" customHeight="1" x14ac:dyDescent="0.25">
      <c r="B36" s="136"/>
      <c r="C36" s="130"/>
      <c r="D36" s="486"/>
      <c r="E36" s="487"/>
      <c r="F36" s="487"/>
      <c r="G36" s="487"/>
      <c r="H36" s="487"/>
      <c r="I36" s="487"/>
      <c r="J36" s="487"/>
      <c r="K36" s="487"/>
      <c r="L36" s="487"/>
      <c r="M36" s="487"/>
      <c r="N36" s="487"/>
      <c r="O36" s="488"/>
      <c r="P36" s="130"/>
      <c r="Q36" s="134"/>
    </row>
    <row r="37" spans="2:17" s="44" customFormat="1" ht="15" customHeight="1" x14ac:dyDescent="0.25">
      <c r="B37" s="136"/>
      <c r="C37" s="130"/>
      <c r="D37" s="486"/>
      <c r="E37" s="487"/>
      <c r="F37" s="487"/>
      <c r="G37" s="487"/>
      <c r="H37" s="487"/>
      <c r="I37" s="487"/>
      <c r="J37" s="487"/>
      <c r="K37" s="487"/>
      <c r="L37" s="487"/>
      <c r="M37" s="487"/>
      <c r="N37" s="487"/>
      <c r="O37" s="488"/>
      <c r="P37" s="130"/>
      <c r="Q37" s="134"/>
    </row>
    <row r="38" spans="2:17" s="44" customFormat="1" ht="15" customHeight="1" x14ac:dyDescent="0.25">
      <c r="B38" s="136"/>
      <c r="C38" s="130"/>
      <c r="D38" s="486"/>
      <c r="E38" s="487"/>
      <c r="F38" s="487"/>
      <c r="G38" s="487"/>
      <c r="H38" s="487"/>
      <c r="I38" s="487"/>
      <c r="J38" s="487"/>
      <c r="K38" s="487"/>
      <c r="L38" s="487"/>
      <c r="M38" s="487"/>
      <c r="N38" s="487"/>
      <c r="O38" s="488"/>
      <c r="P38" s="130"/>
      <c r="Q38" s="134"/>
    </row>
    <row r="39" spans="2:17" s="44" customFormat="1" ht="15" customHeight="1" x14ac:dyDescent="0.25">
      <c r="B39" s="136"/>
      <c r="C39" s="130"/>
      <c r="D39" s="486"/>
      <c r="E39" s="487"/>
      <c r="F39" s="487"/>
      <c r="G39" s="487"/>
      <c r="H39" s="487"/>
      <c r="I39" s="487"/>
      <c r="J39" s="487"/>
      <c r="K39" s="487"/>
      <c r="L39" s="487"/>
      <c r="M39" s="487"/>
      <c r="N39" s="487"/>
      <c r="O39" s="488"/>
      <c r="P39" s="130"/>
      <c r="Q39" s="134"/>
    </row>
    <row r="40" spans="2:17" s="44" customFormat="1" ht="15" customHeight="1" thickBot="1" x14ac:dyDescent="0.3">
      <c r="B40" s="136"/>
      <c r="C40" s="130"/>
      <c r="D40" s="489"/>
      <c r="E40" s="490"/>
      <c r="F40" s="490"/>
      <c r="G40" s="490"/>
      <c r="H40" s="490"/>
      <c r="I40" s="490"/>
      <c r="J40" s="490"/>
      <c r="K40" s="490"/>
      <c r="L40" s="490"/>
      <c r="M40" s="490"/>
      <c r="N40" s="490"/>
      <c r="O40" s="491"/>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row>
    <row r="3" spans="2:17" s="45" customFormat="1" ht="15" customHeight="1" x14ac:dyDescent="0.25">
      <c r="B3" s="397"/>
      <c r="C3" s="397"/>
      <c r="D3" s="397"/>
      <c r="E3" s="397"/>
      <c r="F3" s="397"/>
      <c r="G3" s="397"/>
      <c r="H3" s="397"/>
      <c r="I3" s="397"/>
      <c r="J3" s="397"/>
      <c r="K3" s="397"/>
      <c r="L3" s="397"/>
      <c r="M3" s="397"/>
    </row>
    <row r="4" spans="2:1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row>
    <row r="5" spans="2:17" s="45" customFormat="1" ht="15" customHeight="1" x14ac:dyDescent="0.25">
      <c r="B5" s="398"/>
      <c r="C5" s="398"/>
      <c r="D5" s="398"/>
      <c r="E5" s="398"/>
      <c r="F5" s="398"/>
      <c r="G5" s="398"/>
      <c r="H5" s="398"/>
      <c r="I5" s="398"/>
      <c r="J5" s="398"/>
      <c r="K5" s="398"/>
      <c r="L5" s="398"/>
      <c r="M5" s="398"/>
    </row>
    <row r="6" spans="2:17" s="45" customFormat="1" ht="15" customHeight="1" x14ac:dyDescent="0.25">
      <c r="B6" s="398"/>
      <c r="C6" s="398"/>
      <c r="D6" s="398"/>
      <c r="E6" s="398"/>
      <c r="F6" s="398"/>
      <c r="G6" s="398"/>
      <c r="H6" s="398"/>
      <c r="I6" s="398"/>
      <c r="J6" s="398"/>
      <c r="K6" s="398"/>
      <c r="L6" s="398"/>
      <c r="M6" s="398"/>
    </row>
    <row r="7" spans="2:1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row>
    <row r="8" spans="2:17" s="45" customFormat="1" ht="15" customHeight="1" x14ac:dyDescent="0.25">
      <c r="B8" s="399"/>
      <c r="C8" s="399"/>
      <c r="D8" s="399"/>
      <c r="E8" s="399"/>
      <c r="F8" s="399"/>
      <c r="G8" s="399"/>
      <c r="H8" s="399"/>
      <c r="I8" s="399"/>
      <c r="J8" s="399"/>
      <c r="K8" s="399"/>
      <c r="L8" s="399"/>
      <c r="M8" s="399"/>
    </row>
    <row r="9" spans="2:17" s="45" customFormat="1" ht="15" customHeight="1" x14ac:dyDescent="0.25">
      <c r="B9" s="398"/>
      <c r="C9" s="398"/>
      <c r="D9" s="398"/>
      <c r="E9" s="398"/>
      <c r="F9" s="398"/>
      <c r="G9" s="398"/>
      <c r="H9" s="398"/>
      <c r="I9" s="398"/>
      <c r="J9" s="398"/>
      <c r="K9" s="398"/>
      <c r="L9" s="398"/>
      <c r="M9" s="398"/>
    </row>
    <row r="10" spans="2:17" s="4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row>
    <row r="11" spans="2:17" s="44" customFormat="1" ht="15" customHeight="1" thickBot="1" x14ac:dyDescent="0.3">
      <c r="B11" s="432"/>
      <c r="C11" s="432"/>
      <c r="D11" s="432"/>
      <c r="E11" s="432"/>
      <c r="F11" s="432"/>
      <c r="G11" s="432"/>
      <c r="H11" s="432"/>
      <c r="I11" s="432"/>
      <c r="J11" s="432"/>
      <c r="K11" s="432"/>
      <c r="L11" s="432"/>
      <c r="M11" s="43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35" t="str">
        <f>G00!H13</f>
        <v>"Nombre de empresa"</v>
      </c>
      <c r="E13" s="535"/>
      <c r="F13" s="535"/>
      <c r="G13" s="535"/>
      <c r="H13" s="535"/>
      <c r="I13" s="535"/>
      <c r="J13" s="535"/>
      <c r="K13" s="6"/>
      <c r="L13" s="24" t="s">
        <v>2</v>
      </c>
      <c r="M13" s="505">
        <f ca="1">G00!W13</f>
        <v>44008</v>
      </c>
      <c r="N13" s="50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36" t="str">
        <f>G00!H15</f>
        <v>"Nombre de respresentante Legal (RL)"</v>
      </c>
      <c r="E15" s="537"/>
      <c r="F15" s="537"/>
      <c r="G15" s="537"/>
      <c r="H15" s="537"/>
      <c r="I15" s="537"/>
      <c r="J15" s="53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39" t="s">
        <v>72</v>
      </c>
      <c r="C17" s="540"/>
      <c r="D17" s="540"/>
      <c r="E17" s="540"/>
      <c r="F17" s="540"/>
      <c r="G17" s="540"/>
      <c r="H17" s="540"/>
      <c r="I17" s="540"/>
      <c r="J17" s="540"/>
      <c r="K17" s="540"/>
      <c r="L17" s="540"/>
      <c r="M17" s="540"/>
      <c r="N17" s="540"/>
      <c r="O17" s="540"/>
      <c r="P17" s="540"/>
      <c r="Q17" s="541"/>
    </row>
    <row r="18" spans="1:17" s="44" customFormat="1" ht="15" customHeight="1" x14ac:dyDescent="0.25">
      <c r="B18" s="539"/>
      <c r="C18" s="540"/>
      <c r="D18" s="540"/>
      <c r="E18" s="540"/>
      <c r="F18" s="540"/>
      <c r="G18" s="540"/>
      <c r="H18" s="540"/>
      <c r="I18" s="540"/>
      <c r="J18" s="540"/>
      <c r="K18" s="540"/>
      <c r="L18" s="540"/>
      <c r="M18" s="540"/>
      <c r="N18" s="540"/>
      <c r="O18" s="540"/>
      <c r="P18" s="540"/>
      <c r="Q18" s="541"/>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289</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57" t="s">
        <v>77</v>
      </c>
      <c r="C22" s="558"/>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59"/>
      <c r="C23" s="560"/>
      <c r="D23" s="551" t="s">
        <v>184</v>
      </c>
      <c r="E23" s="552"/>
      <c r="F23" s="553"/>
      <c r="G23" s="551" t="s">
        <v>184</v>
      </c>
      <c r="H23" s="552"/>
      <c r="I23" s="553"/>
      <c r="J23" s="551" t="s">
        <v>184</v>
      </c>
      <c r="K23" s="552"/>
      <c r="L23" s="553"/>
      <c r="M23" s="219"/>
      <c r="N23" s="220"/>
      <c r="O23" s="220"/>
      <c r="P23" s="220"/>
      <c r="Q23" s="221"/>
    </row>
    <row r="24" spans="1:17" s="55" customFormat="1" ht="15" customHeight="1" thickBot="1" x14ac:dyDescent="0.25">
      <c r="A24" s="165"/>
      <c r="B24" s="171">
        <v>11010</v>
      </c>
      <c r="C24" s="172" t="s">
        <v>78</v>
      </c>
      <c r="D24" s="542"/>
      <c r="E24" s="543"/>
      <c r="F24" s="544"/>
      <c r="G24" s="545"/>
      <c r="H24" s="546"/>
      <c r="I24" s="547"/>
      <c r="J24" s="545"/>
      <c r="K24" s="546"/>
      <c r="L24" s="547"/>
      <c r="M24" s="219"/>
      <c r="N24" s="220"/>
      <c r="O24" s="220"/>
      <c r="P24" s="220"/>
      <c r="Q24" s="221"/>
    </row>
    <row r="25" spans="1:17" s="55" customFormat="1" ht="15" customHeight="1" thickBot="1" x14ac:dyDescent="0.25">
      <c r="A25" s="165"/>
      <c r="B25" s="173">
        <f t="shared" ref="B25:B30" si="0">+B24+10</f>
        <v>11020</v>
      </c>
      <c r="C25" s="174" t="s">
        <v>79</v>
      </c>
      <c r="D25" s="542"/>
      <c r="E25" s="543"/>
      <c r="F25" s="544"/>
      <c r="G25" s="548"/>
      <c r="H25" s="549"/>
      <c r="I25" s="550"/>
      <c r="J25" s="548"/>
      <c r="K25" s="549"/>
      <c r="L25" s="550"/>
      <c r="M25" s="219"/>
      <c r="N25" s="220"/>
      <c r="O25" s="220"/>
      <c r="P25" s="220"/>
      <c r="Q25" s="221"/>
    </row>
    <row r="26" spans="1:17" s="55" customFormat="1" ht="15" customHeight="1" thickBot="1" x14ac:dyDescent="0.25">
      <c r="A26" s="165"/>
      <c r="B26" s="173">
        <f t="shared" si="0"/>
        <v>11030</v>
      </c>
      <c r="C26" s="174" t="s">
        <v>80</v>
      </c>
      <c r="D26" s="542"/>
      <c r="E26" s="543"/>
      <c r="F26" s="544"/>
      <c r="G26" s="548"/>
      <c r="H26" s="549"/>
      <c r="I26" s="550"/>
      <c r="J26" s="548"/>
      <c r="K26" s="549"/>
      <c r="L26" s="550"/>
      <c r="M26" s="219"/>
      <c r="N26" s="220"/>
      <c r="O26" s="220"/>
      <c r="P26" s="220"/>
      <c r="Q26" s="221"/>
    </row>
    <row r="27" spans="1:17" s="55" customFormat="1" ht="15" customHeight="1" thickBot="1" x14ac:dyDescent="0.25">
      <c r="A27" s="165"/>
      <c r="B27" s="173">
        <f t="shared" si="0"/>
        <v>11040</v>
      </c>
      <c r="C27" s="174" t="s">
        <v>81</v>
      </c>
      <c r="D27" s="542"/>
      <c r="E27" s="543"/>
      <c r="F27" s="544"/>
      <c r="G27" s="548"/>
      <c r="H27" s="549"/>
      <c r="I27" s="550"/>
      <c r="J27" s="548"/>
      <c r="K27" s="549"/>
      <c r="L27" s="550"/>
      <c r="M27" s="219"/>
      <c r="N27" s="220"/>
      <c r="O27" s="220"/>
      <c r="P27" s="220"/>
      <c r="Q27" s="221"/>
    </row>
    <row r="28" spans="1:17" s="55" customFormat="1" ht="15" customHeight="1" thickBot="1" x14ac:dyDescent="0.25">
      <c r="A28" s="165"/>
      <c r="B28" s="173">
        <f t="shared" si="0"/>
        <v>11050</v>
      </c>
      <c r="C28" s="174" t="s">
        <v>82</v>
      </c>
      <c r="D28" s="542"/>
      <c r="E28" s="543"/>
      <c r="F28" s="544"/>
      <c r="G28" s="548"/>
      <c r="H28" s="549"/>
      <c r="I28" s="550"/>
      <c r="J28" s="548"/>
      <c r="K28" s="549"/>
      <c r="L28" s="550"/>
      <c r="M28" s="219"/>
      <c r="N28" s="220"/>
      <c r="O28" s="220"/>
      <c r="P28" s="220"/>
      <c r="Q28" s="221"/>
    </row>
    <row r="29" spans="1:17" s="55" customFormat="1" ht="15" customHeight="1" thickBot="1" x14ac:dyDescent="0.25">
      <c r="A29" s="165"/>
      <c r="B29" s="173">
        <f t="shared" si="0"/>
        <v>11060</v>
      </c>
      <c r="C29" s="174" t="s">
        <v>83</v>
      </c>
      <c r="D29" s="542"/>
      <c r="E29" s="543"/>
      <c r="F29" s="544"/>
      <c r="G29" s="548"/>
      <c r="H29" s="549"/>
      <c r="I29" s="550"/>
      <c r="J29" s="548"/>
      <c r="K29" s="549"/>
      <c r="L29" s="550"/>
      <c r="M29" s="219"/>
      <c r="N29" s="220"/>
      <c r="O29" s="220"/>
      <c r="P29" s="220"/>
      <c r="Q29" s="221"/>
    </row>
    <row r="30" spans="1:17" s="55" customFormat="1" ht="15" customHeight="1" thickBot="1" x14ac:dyDescent="0.25">
      <c r="A30" s="165"/>
      <c r="B30" s="173">
        <f t="shared" si="0"/>
        <v>11070</v>
      </c>
      <c r="C30" s="174" t="s">
        <v>84</v>
      </c>
      <c r="D30" s="542"/>
      <c r="E30" s="543"/>
      <c r="F30" s="544"/>
      <c r="G30" s="548"/>
      <c r="H30" s="549"/>
      <c r="I30" s="550"/>
      <c r="J30" s="548"/>
      <c r="K30" s="549"/>
      <c r="L30" s="550"/>
      <c r="M30" s="219"/>
      <c r="N30" s="220"/>
      <c r="O30" s="220"/>
      <c r="P30" s="220"/>
      <c r="Q30" s="221"/>
    </row>
    <row r="31" spans="1:17" s="55" customFormat="1" ht="15" customHeight="1" thickBot="1" x14ac:dyDescent="0.25">
      <c r="A31" s="165"/>
      <c r="B31" s="173">
        <f>+B30+10+10</f>
        <v>11090</v>
      </c>
      <c r="C31" s="174" t="s">
        <v>85</v>
      </c>
      <c r="D31" s="542"/>
      <c r="E31" s="543"/>
      <c r="F31" s="544"/>
      <c r="G31" s="548"/>
      <c r="H31" s="549"/>
      <c r="I31" s="550"/>
      <c r="J31" s="548"/>
      <c r="K31" s="549"/>
      <c r="L31" s="550"/>
      <c r="M31" s="219"/>
      <c r="N31" s="220"/>
      <c r="O31" s="220"/>
      <c r="P31" s="220"/>
      <c r="Q31" s="221"/>
    </row>
    <row r="32" spans="1:17" s="55" customFormat="1" ht="15" customHeight="1" thickBot="1" x14ac:dyDescent="0.25">
      <c r="A32" s="165"/>
      <c r="B32" s="173">
        <v>11080</v>
      </c>
      <c r="C32" s="174" t="s">
        <v>86</v>
      </c>
      <c r="D32" s="542"/>
      <c r="E32" s="543"/>
      <c r="F32" s="544"/>
      <c r="G32" s="548"/>
      <c r="H32" s="549"/>
      <c r="I32" s="550"/>
      <c r="J32" s="548"/>
      <c r="K32" s="549"/>
      <c r="L32" s="550"/>
      <c r="M32" s="219"/>
      <c r="N32" s="220"/>
      <c r="O32" s="220"/>
      <c r="P32" s="220"/>
      <c r="Q32" s="221"/>
    </row>
    <row r="33" spans="1:17" s="55" customFormat="1" ht="15" customHeight="1" thickBot="1" x14ac:dyDescent="0.25">
      <c r="A33" s="165"/>
      <c r="B33" s="173">
        <v>11100</v>
      </c>
      <c r="C33" s="174" t="s">
        <v>87</v>
      </c>
      <c r="D33" s="542"/>
      <c r="E33" s="543"/>
      <c r="F33" s="544"/>
      <c r="G33" s="548"/>
      <c r="H33" s="549"/>
      <c r="I33" s="550"/>
      <c r="J33" s="548"/>
      <c r="K33" s="549"/>
      <c r="L33" s="550"/>
      <c r="M33" s="219"/>
      <c r="N33" s="220"/>
      <c r="O33" s="220"/>
      <c r="P33" s="220"/>
      <c r="Q33" s="221"/>
    </row>
    <row r="34" spans="1:17" s="55" customFormat="1" ht="15" customHeight="1" thickBot="1" x14ac:dyDescent="0.25">
      <c r="A34" s="165"/>
      <c r="B34" s="173">
        <v>11150</v>
      </c>
      <c r="C34" s="174" t="s">
        <v>88</v>
      </c>
      <c r="D34" s="542"/>
      <c r="E34" s="543"/>
      <c r="F34" s="544"/>
      <c r="G34" s="548"/>
      <c r="H34" s="549"/>
      <c r="I34" s="550"/>
      <c r="J34" s="548"/>
      <c r="K34" s="549"/>
      <c r="L34" s="550"/>
      <c r="M34" s="219"/>
      <c r="N34" s="220"/>
      <c r="O34" s="220"/>
      <c r="P34" s="220"/>
      <c r="Q34" s="221"/>
    </row>
    <row r="35" spans="1:17" s="55" customFormat="1" ht="15" customHeight="1" thickBot="1" x14ac:dyDescent="0.25">
      <c r="A35" s="165"/>
      <c r="B35" s="175">
        <v>11160</v>
      </c>
      <c r="C35" s="176" t="s">
        <v>89</v>
      </c>
      <c r="D35" s="542"/>
      <c r="E35" s="543"/>
      <c r="F35" s="544"/>
      <c r="G35" s="548"/>
      <c r="H35" s="549"/>
      <c r="I35" s="550"/>
      <c r="J35" s="548"/>
      <c r="K35" s="549"/>
      <c r="L35" s="550"/>
      <c r="M35" s="219"/>
      <c r="N35" s="220"/>
      <c r="O35" s="220"/>
      <c r="P35" s="220"/>
      <c r="Q35" s="221"/>
    </row>
    <row r="36" spans="1:17" s="55" customFormat="1" ht="15" customHeight="1" thickBot="1" x14ac:dyDescent="0.3">
      <c r="A36" s="165"/>
      <c r="B36" s="177">
        <v>11000</v>
      </c>
      <c r="C36" s="178" t="s">
        <v>90</v>
      </c>
      <c r="D36" s="554">
        <f>SUM(D24:F35)</f>
        <v>0</v>
      </c>
      <c r="E36" s="555"/>
      <c r="F36" s="556"/>
      <c r="G36" s="554">
        <f>SUM(G24:I35)</f>
        <v>0</v>
      </c>
      <c r="H36" s="555"/>
      <c r="I36" s="556"/>
      <c r="J36" s="554">
        <f>SUM(J24:L35)</f>
        <v>0</v>
      </c>
      <c r="K36" s="555"/>
      <c r="L36" s="556"/>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42"/>
      <c r="E38" s="543"/>
      <c r="F38" s="544"/>
      <c r="G38" s="545"/>
      <c r="H38" s="546"/>
      <c r="I38" s="547"/>
      <c r="J38" s="545"/>
      <c r="K38" s="546"/>
      <c r="L38" s="547"/>
      <c r="M38" s="219"/>
      <c r="N38" s="220"/>
      <c r="O38" s="220"/>
      <c r="P38" s="220"/>
      <c r="Q38" s="221"/>
    </row>
    <row r="39" spans="1:17" s="55" customFormat="1" thickBot="1" x14ac:dyDescent="0.25">
      <c r="A39" s="165"/>
      <c r="B39" s="173">
        <f>+B38+10</f>
        <v>12020</v>
      </c>
      <c r="C39" s="174" t="s">
        <v>92</v>
      </c>
      <c r="D39" s="542"/>
      <c r="E39" s="543"/>
      <c r="F39" s="544"/>
      <c r="G39" s="548"/>
      <c r="H39" s="549"/>
      <c r="I39" s="550"/>
      <c r="J39" s="548"/>
      <c r="K39" s="549"/>
      <c r="L39" s="550"/>
      <c r="M39" s="219"/>
      <c r="N39" s="220"/>
      <c r="O39" s="220"/>
      <c r="P39" s="220"/>
      <c r="Q39" s="221"/>
    </row>
    <row r="40" spans="1:17" s="55" customFormat="1" thickBot="1" x14ac:dyDescent="0.25">
      <c r="A40" s="165"/>
      <c r="B40" s="173">
        <v>12050</v>
      </c>
      <c r="C40" s="174" t="s">
        <v>93</v>
      </c>
      <c r="D40" s="542"/>
      <c r="E40" s="543"/>
      <c r="F40" s="544"/>
      <c r="G40" s="548"/>
      <c r="H40" s="549"/>
      <c r="I40" s="550"/>
      <c r="J40" s="548"/>
      <c r="K40" s="549"/>
      <c r="L40" s="550"/>
      <c r="M40" s="219"/>
      <c r="N40" s="220"/>
      <c r="O40" s="220"/>
      <c r="P40" s="220"/>
      <c r="Q40" s="221"/>
    </row>
    <row r="41" spans="1:17" s="55" customFormat="1" thickBot="1" x14ac:dyDescent="0.25">
      <c r="A41" s="165"/>
      <c r="B41" s="173">
        <v>12090</v>
      </c>
      <c r="C41" s="174" t="s">
        <v>94</v>
      </c>
      <c r="D41" s="542"/>
      <c r="E41" s="543"/>
      <c r="F41" s="544"/>
      <c r="G41" s="548"/>
      <c r="H41" s="549"/>
      <c r="I41" s="550"/>
      <c r="J41" s="548"/>
      <c r="K41" s="549"/>
      <c r="L41" s="550"/>
      <c r="M41" s="219"/>
      <c r="N41" s="220"/>
      <c r="O41" s="220"/>
      <c r="P41" s="220"/>
      <c r="Q41" s="221"/>
    </row>
    <row r="42" spans="1:17" s="55" customFormat="1" thickBot="1" x14ac:dyDescent="0.25">
      <c r="A42" s="165"/>
      <c r="B42" s="173">
        <v>12095</v>
      </c>
      <c r="C42" s="174" t="s">
        <v>95</v>
      </c>
      <c r="D42" s="542"/>
      <c r="E42" s="543"/>
      <c r="F42" s="544"/>
      <c r="G42" s="548"/>
      <c r="H42" s="549"/>
      <c r="I42" s="550"/>
      <c r="J42" s="548"/>
      <c r="K42" s="549"/>
      <c r="L42" s="550"/>
      <c r="M42" s="219"/>
      <c r="N42" s="220"/>
      <c r="O42" s="220"/>
      <c r="P42" s="220"/>
      <c r="Q42" s="221"/>
    </row>
    <row r="43" spans="1:17" s="55" customFormat="1" thickBot="1" x14ac:dyDescent="0.25">
      <c r="A43" s="165"/>
      <c r="B43" s="173">
        <v>12070</v>
      </c>
      <c r="C43" s="174" t="s">
        <v>96</v>
      </c>
      <c r="D43" s="542"/>
      <c r="E43" s="543"/>
      <c r="F43" s="544"/>
      <c r="G43" s="548"/>
      <c r="H43" s="549"/>
      <c r="I43" s="550"/>
      <c r="J43" s="548"/>
      <c r="K43" s="549"/>
      <c r="L43" s="550"/>
      <c r="M43" s="219"/>
      <c r="N43" s="220"/>
      <c r="O43" s="220"/>
      <c r="P43" s="220"/>
      <c r="Q43" s="221"/>
    </row>
    <row r="44" spans="1:17" s="55" customFormat="1" thickBot="1" x14ac:dyDescent="0.25">
      <c r="A44" s="165"/>
      <c r="B44" s="173">
        <f>+B43+10</f>
        <v>12080</v>
      </c>
      <c r="C44" s="174" t="s">
        <v>97</v>
      </c>
      <c r="D44" s="542"/>
      <c r="E44" s="543"/>
      <c r="F44" s="544"/>
      <c r="G44" s="548"/>
      <c r="H44" s="549"/>
      <c r="I44" s="550"/>
      <c r="J44" s="548"/>
      <c r="K44" s="549"/>
      <c r="L44" s="550"/>
      <c r="M44" s="219"/>
      <c r="N44" s="220"/>
      <c r="O44" s="220"/>
      <c r="P44" s="220"/>
      <c r="Q44" s="221"/>
    </row>
    <row r="45" spans="1:17" s="55" customFormat="1" ht="15.75" thickBot="1" x14ac:dyDescent="0.3">
      <c r="A45" s="165"/>
      <c r="B45" s="177">
        <v>12000</v>
      </c>
      <c r="C45" s="178" t="s">
        <v>98</v>
      </c>
      <c r="D45" s="554">
        <f>SUM(D38:F44)</f>
        <v>0</v>
      </c>
      <c r="E45" s="555"/>
      <c r="F45" s="556"/>
      <c r="G45" s="554">
        <f>SUM(G38:I44)</f>
        <v>0</v>
      </c>
      <c r="H45" s="555"/>
      <c r="I45" s="556"/>
      <c r="J45" s="554">
        <f>SUM(J38:L44)</f>
        <v>0</v>
      </c>
      <c r="K45" s="555"/>
      <c r="L45" s="556"/>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42"/>
      <c r="E47" s="543"/>
      <c r="F47" s="544"/>
      <c r="G47" s="545"/>
      <c r="H47" s="546"/>
      <c r="I47" s="547"/>
      <c r="J47" s="545"/>
      <c r="K47" s="546"/>
      <c r="L47" s="547"/>
      <c r="M47" s="219"/>
      <c r="N47" s="220"/>
      <c r="O47" s="220"/>
      <c r="P47" s="220"/>
      <c r="Q47" s="221"/>
    </row>
    <row r="48" spans="1:17" s="55" customFormat="1" thickBot="1" x14ac:dyDescent="0.25">
      <c r="A48" s="165"/>
      <c r="B48" s="173">
        <v>13025</v>
      </c>
      <c r="C48" s="174" t="s">
        <v>100</v>
      </c>
      <c r="D48" s="542"/>
      <c r="E48" s="543"/>
      <c r="F48" s="544"/>
      <c r="G48" s="548"/>
      <c r="H48" s="549"/>
      <c r="I48" s="550"/>
      <c r="J48" s="548"/>
      <c r="K48" s="549"/>
      <c r="L48" s="550"/>
      <c r="M48" s="219"/>
      <c r="N48" s="220"/>
      <c r="O48" s="220"/>
      <c r="P48" s="220"/>
      <c r="Q48" s="221"/>
    </row>
    <row r="49" spans="1:17" s="55" customFormat="1" thickBot="1" x14ac:dyDescent="0.25">
      <c r="A49" s="165"/>
      <c r="B49" s="173">
        <v>13026</v>
      </c>
      <c r="C49" s="174" t="s">
        <v>101</v>
      </c>
      <c r="D49" s="542"/>
      <c r="E49" s="543"/>
      <c r="F49" s="544"/>
      <c r="G49" s="548"/>
      <c r="H49" s="549"/>
      <c r="I49" s="550"/>
      <c r="J49" s="548"/>
      <c r="K49" s="549"/>
      <c r="L49" s="550"/>
      <c r="M49" s="219"/>
      <c r="N49" s="220"/>
      <c r="O49" s="220"/>
      <c r="P49" s="220"/>
      <c r="Q49" s="221"/>
    </row>
    <row r="50" spans="1:17" s="55" customFormat="1" thickBot="1" x14ac:dyDescent="0.25">
      <c r="A50" s="165"/>
      <c r="B50" s="173">
        <v>13027</v>
      </c>
      <c r="C50" s="174" t="s">
        <v>102</v>
      </c>
      <c r="D50" s="542"/>
      <c r="E50" s="543"/>
      <c r="F50" s="544"/>
      <c r="G50" s="548"/>
      <c r="H50" s="549"/>
      <c r="I50" s="550"/>
      <c r="J50" s="548"/>
      <c r="K50" s="549"/>
      <c r="L50" s="550"/>
      <c r="M50" s="219"/>
      <c r="N50" s="220"/>
      <c r="O50" s="220"/>
      <c r="P50" s="220"/>
      <c r="Q50" s="221"/>
    </row>
    <row r="51" spans="1:17" s="55" customFormat="1" thickBot="1" x14ac:dyDescent="0.25">
      <c r="A51" s="165"/>
      <c r="B51" s="173">
        <v>13030</v>
      </c>
      <c r="C51" s="174" t="s">
        <v>103</v>
      </c>
      <c r="D51" s="542"/>
      <c r="E51" s="543"/>
      <c r="F51" s="544"/>
      <c r="G51" s="548"/>
      <c r="H51" s="549"/>
      <c r="I51" s="550"/>
      <c r="J51" s="548"/>
      <c r="K51" s="549"/>
      <c r="L51" s="550"/>
      <c r="M51" s="219"/>
      <c r="N51" s="220"/>
      <c r="O51" s="220"/>
      <c r="P51" s="220"/>
      <c r="Q51" s="221"/>
    </row>
    <row r="52" spans="1:17" s="55" customFormat="1" thickBot="1" x14ac:dyDescent="0.25">
      <c r="A52" s="165"/>
      <c r="B52" s="173">
        <v>13035</v>
      </c>
      <c r="C52" s="174" t="s">
        <v>104</v>
      </c>
      <c r="D52" s="542"/>
      <c r="E52" s="543"/>
      <c r="F52" s="544"/>
      <c r="G52" s="548"/>
      <c r="H52" s="549"/>
      <c r="I52" s="550"/>
      <c r="J52" s="548"/>
      <c r="K52" s="549"/>
      <c r="L52" s="550"/>
      <c r="M52" s="219"/>
      <c r="N52" s="220"/>
      <c r="O52" s="220"/>
      <c r="P52" s="220"/>
      <c r="Q52" s="221"/>
    </row>
    <row r="53" spans="1:17" s="55" customFormat="1" thickBot="1" x14ac:dyDescent="0.25">
      <c r="A53" s="165"/>
      <c r="B53" s="173">
        <v>13040</v>
      </c>
      <c r="C53" s="174" t="s">
        <v>105</v>
      </c>
      <c r="D53" s="542"/>
      <c r="E53" s="543"/>
      <c r="F53" s="544"/>
      <c r="G53" s="548"/>
      <c r="H53" s="549"/>
      <c r="I53" s="550"/>
      <c r="J53" s="548"/>
      <c r="K53" s="549"/>
      <c r="L53" s="550"/>
      <c r="M53" s="219"/>
      <c r="N53" s="220"/>
      <c r="O53" s="220"/>
      <c r="P53" s="220"/>
      <c r="Q53" s="221"/>
    </row>
    <row r="54" spans="1:17" s="55" customFormat="1" thickBot="1" x14ac:dyDescent="0.25">
      <c r="A54" s="165"/>
      <c r="B54" s="173">
        <v>13060</v>
      </c>
      <c r="C54" s="174" t="s">
        <v>106</v>
      </c>
      <c r="D54" s="542"/>
      <c r="E54" s="543"/>
      <c r="F54" s="544"/>
      <c r="G54" s="548"/>
      <c r="H54" s="549"/>
      <c r="I54" s="550"/>
      <c r="J54" s="548"/>
      <c r="K54" s="549"/>
      <c r="L54" s="550"/>
      <c r="M54" s="219"/>
      <c r="N54" s="220"/>
      <c r="O54" s="220"/>
      <c r="P54" s="220"/>
      <c r="Q54" s="221"/>
    </row>
    <row r="55" spans="1:17" s="55" customFormat="1" thickBot="1" x14ac:dyDescent="0.25">
      <c r="A55" s="165"/>
      <c r="B55" s="173">
        <v>13070</v>
      </c>
      <c r="C55" s="174" t="s">
        <v>107</v>
      </c>
      <c r="D55" s="542"/>
      <c r="E55" s="543"/>
      <c r="F55" s="544"/>
      <c r="G55" s="548"/>
      <c r="H55" s="549"/>
      <c r="I55" s="550"/>
      <c r="J55" s="548"/>
      <c r="K55" s="549"/>
      <c r="L55" s="550"/>
      <c r="M55" s="219"/>
      <c r="N55" s="220"/>
      <c r="O55" s="220"/>
      <c r="P55" s="220"/>
      <c r="Q55" s="221"/>
    </row>
    <row r="56" spans="1:17" s="55" customFormat="1" thickBot="1" x14ac:dyDescent="0.25">
      <c r="A56" s="165"/>
      <c r="B56" s="173">
        <v>13080</v>
      </c>
      <c r="C56" s="174" t="s">
        <v>108</v>
      </c>
      <c r="D56" s="542"/>
      <c r="E56" s="543"/>
      <c r="F56" s="544"/>
      <c r="G56" s="548"/>
      <c r="H56" s="549"/>
      <c r="I56" s="550"/>
      <c r="J56" s="548"/>
      <c r="K56" s="549"/>
      <c r="L56" s="550"/>
      <c r="M56" s="219"/>
      <c r="N56" s="220"/>
      <c r="O56" s="220"/>
      <c r="P56" s="220"/>
      <c r="Q56" s="221"/>
    </row>
    <row r="57" spans="1:17" s="55" customFormat="1" ht="15.75" thickBot="1" x14ac:dyDescent="0.3">
      <c r="A57" s="165"/>
      <c r="B57" s="177">
        <v>13000</v>
      </c>
      <c r="C57" s="178" t="s">
        <v>109</v>
      </c>
      <c r="D57" s="554">
        <f>SUM(D47:F56)</f>
        <v>0</v>
      </c>
      <c r="E57" s="555"/>
      <c r="F57" s="556"/>
      <c r="G57" s="554">
        <f>SUM(G47:I56)</f>
        <v>0</v>
      </c>
      <c r="H57" s="555"/>
      <c r="I57" s="556"/>
      <c r="J57" s="554">
        <f>SUM(J47:L56)</f>
        <v>0</v>
      </c>
      <c r="K57" s="555"/>
      <c r="L57" s="556"/>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54">
        <f>+D57+D45+D36</f>
        <v>0</v>
      </c>
      <c r="E59" s="555"/>
      <c r="F59" s="556"/>
      <c r="G59" s="554">
        <f>+G57+G45+G36</f>
        <v>0</v>
      </c>
      <c r="H59" s="555"/>
      <c r="I59" s="556"/>
      <c r="J59" s="554">
        <f>+J57+J45+J36</f>
        <v>0</v>
      </c>
      <c r="K59" s="555"/>
      <c r="L59" s="556"/>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57" t="s">
        <v>111</v>
      </c>
      <c r="C62" s="558"/>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59"/>
      <c r="C63" s="560"/>
      <c r="D63" s="561" t="s">
        <v>184</v>
      </c>
      <c r="E63" s="562"/>
      <c r="F63" s="563"/>
      <c r="G63" s="561" t="s">
        <v>184</v>
      </c>
      <c r="H63" s="562"/>
      <c r="I63" s="563"/>
      <c r="J63" s="561" t="s">
        <v>184</v>
      </c>
      <c r="K63" s="562"/>
      <c r="L63" s="563"/>
      <c r="M63" s="219"/>
      <c r="N63" s="220"/>
      <c r="O63" s="220"/>
      <c r="P63" s="220"/>
      <c r="Q63" s="221"/>
    </row>
    <row r="64" spans="1:17" s="55" customFormat="1" thickBot="1" x14ac:dyDescent="0.25">
      <c r="A64" s="165"/>
      <c r="B64" s="171">
        <v>21010</v>
      </c>
      <c r="C64" s="172" t="s">
        <v>112</v>
      </c>
      <c r="D64" s="542"/>
      <c r="E64" s="543"/>
      <c r="F64" s="544"/>
      <c r="G64" s="545"/>
      <c r="H64" s="546"/>
      <c r="I64" s="547"/>
      <c r="J64" s="545"/>
      <c r="K64" s="546"/>
      <c r="L64" s="547"/>
      <c r="M64" s="219"/>
      <c r="N64" s="220"/>
      <c r="O64" s="220"/>
      <c r="P64" s="220"/>
      <c r="Q64" s="221"/>
    </row>
    <row r="65" spans="1:17" s="55" customFormat="1" thickBot="1" x14ac:dyDescent="0.25">
      <c r="A65" s="165"/>
      <c r="B65" s="173">
        <v>22015</v>
      </c>
      <c r="C65" s="174" t="s">
        <v>113</v>
      </c>
      <c r="D65" s="542"/>
      <c r="E65" s="543"/>
      <c r="F65" s="544"/>
      <c r="G65" s="548"/>
      <c r="H65" s="549"/>
      <c r="I65" s="550"/>
      <c r="J65" s="548"/>
      <c r="K65" s="549"/>
      <c r="L65" s="550"/>
      <c r="M65" s="219"/>
      <c r="N65" s="220"/>
      <c r="O65" s="220"/>
      <c r="P65" s="220"/>
      <c r="Q65" s="221"/>
    </row>
    <row r="66" spans="1:17" s="55" customFormat="1" thickBot="1" x14ac:dyDescent="0.25">
      <c r="A66" s="165"/>
      <c r="B66" s="173">
        <v>21020</v>
      </c>
      <c r="C66" s="174" t="s">
        <v>114</v>
      </c>
      <c r="D66" s="542"/>
      <c r="E66" s="543"/>
      <c r="F66" s="544"/>
      <c r="G66" s="548"/>
      <c r="H66" s="549"/>
      <c r="I66" s="550"/>
      <c r="J66" s="548"/>
      <c r="K66" s="549"/>
      <c r="L66" s="550"/>
      <c r="M66" s="219"/>
      <c r="N66" s="220"/>
      <c r="O66" s="220"/>
      <c r="P66" s="220"/>
      <c r="Q66" s="221"/>
    </row>
    <row r="67" spans="1:17" s="55" customFormat="1" thickBot="1" x14ac:dyDescent="0.25">
      <c r="A67" s="165"/>
      <c r="B67" s="173">
        <v>21025</v>
      </c>
      <c r="C67" s="174" t="s">
        <v>115</v>
      </c>
      <c r="D67" s="542"/>
      <c r="E67" s="543"/>
      <c r="F67" s="544"/>
      <c r="G67" s="548"/>
      <c r="H67" s="549"/>
      <c r="I67" s="550"/>
      <c r="J67" s="548"/>
      <c r="K67" s="549"/>
      <c r="L67" s="550"/>
      <c r="M67" s="219"/>
      <c r="N67" s="220"/>
      <c r="O67" s="220"/>
      <c r="P67" s="220"/>
      <c r="Q67" s="221"/>
    </row>
    <row r="68" spans="1:17" s="55" customFormat="1" thickBot="1" x14ac:dyDescent="0.25">
      <c r="A68" s="165"/>
      <c r="B68" s="173">
        <v>21030</v>
      </c>
      <c r="C68" s="174" t="s">
        <v>116</v>
      </c>
      <c r="D68" s="542"/>
      <c r="E68" s="543"/>
      <c r="F68" s="544"/>
      <c r="G68" s="548"/>
      <c r="H68" s="549"/>
      <c r="I68" s="550"/>
      <c r="J68" s="548"/>
      <c r="K68" s="549"/>
      <c r="L68" s="550"/>
      <c r="M68" s="219"/>
      <c r="N68" s="220"/>
      <c r="O68" s="220"/>
      <c r="P68" s="220"/>
      <c r="Q68" s="221"/>
    </row>
    <row r="69" spans="1:17" s="55" customFormat="1" thickBot="1" x14ac:dyDescent="0.25">
      <c r="A69" s="165"/>
      <c r="B69" s="173">
        <v>21040</v>
      </c>
      <c r="C69" s="174" t="s">
        <v>117</v>
      </c>
      <c r="D69" s="542"/>
      <c r="E69" s="543"/>
      <c r="F69" s="544"/>
      <c r="G69" s="548"/>
      <c r="H69" s="549"/>
      <c r="I69" s="550"/>
      <c r="J69" s="548"/>
      <c r="K69" s="549"/>
      <c r="L69" s="550"/>
      <c r="M69" s="219"/>
      <c r="N69" s="220"/>
      <c r="O69" s="220"/>
      <c r="P69" s="220"/>
      <c r="Q69" s="221"/>
    </row>
    <row r="70" spans="1:17" s="55" customFormat="1" thickBot="1" x14ac:dyDescent="0.25">
      <c r="A70" s="165"/>
      <c r="B70" s="173">
        <v>21050</v>
      </c>
      <c r="C70" s="174" t="s">
        <v>118</v>
      </c>
      <c r="D70" s="542"/>
      <c r="E70" s="543"/>
      <c r="F70" s="544"/>
      <c r="G70" s="548"/>
      <c r="H70" s="549"/>
      <c r="I70" s="550"/>
      <c r="J70" s="548"/>
      <c r="K70" s="549"/>
      <c r="L70" s="550"/>
      <c r="M70" s="219"/>
      <c r="N70" s="220"/>
      <c r="O70" s="220"/>
      <c r="P70" s="220"/>
      <c r="Q70" s="221"/>
    </row>
    <row r="71" spans="1:17" s="55" customFormat="1" thickBot="1" x14ac:dyDescent="0.25">
      <c r="A71" s="165"/>
      <c r="B71" s="173">
        <v>21070</v>
      </c>
      <c r="C71" s="174" t="s">
        <v>119</v>
      </c>
      <c r="D71" s="542"/>
      <c r="E71" s="543"/>
      <c r="F71" s="544"/>
      <c r="G71" s="548"/>
      <c r="H71" s="549"/>
      <c r="I71" s="550"/>
      <c r="J71" s="548"/>
      <c r="K71" s="549"/>
      <c r="L71" s="550"/>
      <c r="M71" s="219"/>
      <c r="N71" s="220"/>
      <c r="O71" s="220"/>
      <c r="P71" s="220"/>
      <c r="Q71" s="221"/>
    </row>
    <row r="72" spans="1:17" s="55" customFormat="1" thickBot="1" x14ac:dyDescent="0.25">
      <c r="A72" s="165"/>
      <c r="B72" s="173">
        <v>21075</v>
      </c>
      <c r="C72" s="174" t="s">
        <v>120</v>
      </c>
      <c r="D72" s="542"/>
      <c r="E72" s="543"/>
      <c r="F72" s="544"/>
      <c r="G72" s="548"/>
      <c r="H72" s="549"/>
      <c r="I72" s="550"/>
      <c r="J72" s="548"/>
      <c r="K72" s="549"/>
      <c r="L72" s="550"/>
      <c r="M72" s="219"/>
      <c r="N72" s="220"/>
      <c r="O72" s="220"/>
      <c r="P72" s="220"/>
      <c r="Q72" s="221"/>
    </row>
    <row r="73" spans="1:17" s="55" customFormat="1" thickBot="1" x14ac:dyDescent="0.25">
      <c r="A73" s="165"/>
      <c r="B73" s="173">
        <v>21080</v>
      </c>
      <c r="C73" s="174" t="s">
        <v>121</v>
      </c>
      <c r="D73" s="542"/>
      <c r="E73" s="543"/>
      <c r="F73" s="544"/>
      <c r="G73" s="548"/>
      <c r="H73" s="549"/>
      <c r="I73" s="550"/>
      <c r="J73" s="548"/>
      <c r="K73" s="549"/>
      <c r="L73" s="550"/>
      <c r="M73" s="219"/>
      <c r="N73" s="220"/>
      <c r="O73" s="220"/>
      <c r="P73" s="220"/>
      <c r="Q73" s="221"/>
    </row>
    <row r="74" spans="1:17" s="55" customFormat="1" thickBot="1" x14ac:dyDescent="0.25">
      <c r="A74" s="165"/>
      <c r="B74" s="173">
        <v>21085</v>
      </c>
      <c r="C74" s="174" t="s">
        <v>122</v>
      </c>
      <c r="D74" s="542"/>
      <c r="E74" s="543"/>
      <c r="F74" s="544"/>
      <c r="G74" s="548"/>
      <c r="H74" s="549"/>
      <c r="I74" s="550"/>
      <c r="J74" s="548"/>
      <c r="K74" s="549"/>
      <c r="L74" s="550"/>
      <c r="M74" s="219"/>
      <c r="N74" s="220"/>
      <c r="O74" s="220"/>
      <c r="P74" s="220"/>
      <c r="Q74" s="221"/>
    </row>
    <row r="75" spans="1:17" s="55" customFormat="1" thickBot="1" x14ac:dyDescent="0.25">
      <c r="A75" s="165"/>
      <c r="B75" s="181">
        <v>21090</v>
      </c>
      <c r="C75" s="174" t="s">
        <v>123</v>
      </c>
      <c r="D75" s="542"/>
      <c r="E75" s="543"/>
      <c r="F75" s="544"/>
      <c r="G75" s="548"/>
      <c r="H75" s="549"/>
      <c r="I75" s="550"/>
      <c r="J75" s="548"/>
      <c r="K75" s="549"/>
      <c r="L75" s="550"/>
      <c r="M75" s="219"/>
      <c r="N75" s="220"/>
      <c r="O75" s="220"/>
      <c r="P75" s="220"/>
      <c r="Q75" s="221"/>
    </row>
    <row r="76" spans="1:17" s="55" customFormat="1" thickBot="1" x14ac:dyDescent="0.25">
      <c r="A76" s="165"/>
      <c r="B76" s="181">
        <v>21100</v>
      </c>
      <c r="C76" s="182" t="s">
        <v>124</v>
      </c>
      <c r="D76" s="542"/>
      <c r="E76" s="543"/>
      <c r="F76" s="544"/>
      <c r="G76" s="548"/>
      <c r="H76" s="549"/>
      <c r="I76" s="550"/>
      <c r="J76" s="548"/>
      <c r="K76" s="549"/>
      <c r="L76" s="550"/>
      <c r="M76" s="219"/>
      <c r="N76" s="220"/>
      <c r="O76" s="220"/>
      <c r="P76" s="220"/>
      <c r="Q76" s="221"/>
    </row>
    <row r="77" spans="1:17" s="55" customFormat="1" thickBot="1" x14ac:dyDescent="0.25">
      <c r="A77" s="165"/>
      <c r="B77" s="181">
        <v>21105</v>
      </c>
      <c r="C77" s="182" t="s">
        <v>87</v>
      </c>
      <c r="D77" s="542"/>
      <c r="E77" s="543"/>
      <c r="F77" s="544"/>
      <c r="G77" s="548"/>
      <c r="H77" s="549"/>
      <c r="I77" s="550"/>
      <c r="J77" s="548"/>
      <c r="K77" s="549"/>
      <c r="L77" s="550"/>
      <c r="M77" s="219"/>
      <c r="N77" s="220"/>
      <c r="O77" s="220"/>
      <c r="P77" s="220"/>
      <c r="Q77" s="221"/>
    </row>
    <row r="78" spans="1:17" s="55" customFormat="1" thickBot="1" x14ac:dyDescent="0.25">
      <c r="A78" s="165"/>
      <c r="B78" s="175">
        <v>21110</v>
      </c>
      <c r="C78" s="176" t="s">
        <v>125</v>
      </c>
      <c r="D78" s="542"/>
      <c r="E78" s="543"/>
      <c r="F78" s="544"/>
      <c r="G78" s="548"/>
      <c r="H78" s="549"/>
      <c r="I78" s="550"/>
      <c r="J78" s="548"/>
      <c r="K78" s="549"/>
      <c r="L78" s="550"/>
      <c r="M78" s="219"/>
      <c r="N78" s="220"/>
      <c r="O78" s="220"/>
      <c r="P78" s="220"/>
      <c r="Q78" s="221"/>
    </row>
    <row r="79" spans="1:17" s="55" customFormat="1" ht="15.75" thickBot="1" x14ac:dyDescent="0.3">
      <c r="A79" s="165"/>
      <c r="B79" s="177">
        <v>21000</v>
      </c>
      <c r="C79" s="178" t="s">
        <v>126</v>
      </c>
      <c r="D79" s="554">
        <f>SUM(D64:F78)</f>
        <v>0</v>
      </c>
      <c r="E79" s="555"/>
      <c r="F79" s="556"/>
      <c r="G79" s="554">
        <f>SUM(G64:I78)</f>
        <v>0</v>
      </c>
      <c r="H79" s="555"/>
      <c r="I79" s="556"/>
      <c r="J79" s="554">
        <f>SUM(J64:L78)</f>
        <v>0</v>
      </c>
      <c r="K79" s="555"/>
      <c r="L79" s="556"/>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42"/>
      <c r="E81" s="543"/>
      <c r="F81" s="544"/>
      <c r="G81" s="545"/>
      <c r="H81" s="546"/>
      <c r="I81" s="547"/>
      <c r="J81" s="545"/>
      <c r="K81" s="546"/>
      <c r="L81" s="547"/>
      <c r="M81" s="219"/>
      <c r="N81" s="220"/>
      <c r="O81" s="220"/>
      <c r="P81" s="220"/>
      <c r="Q81" s="221"/>
    </row>
    <row r="82" spans="1:17" s="55" customFormat="1" thickBot="1" x14ac:dyDescent="0.25">
      <c r="A82" s="165"/>
      <c r="B82" s="173">
        <v>22020</v>
      </c>
      <c r="C82" s="174" t="s">
        <v>128</v>
      </c>
      <c r="D82" s="542"/>
      <c r="E82" s="543"/>
      <c r="F82" s="544"/>
      <c r="G82" s="548"/>
      <c r="H82" s="549"/>
      <c r="I82" s="550"/>
      <c r="J82" s="548"/>
      <c r="K82" s="549"/>
      <c r="L82" s="550"/>
      <c r="M82" s="219"/>
      <c r="N82" s="220"/>
      <c r="O82" s="220"/>
      <c r="P82" s="220"/>
      <c r="Q82" s="221"/>
    </row>
    <row r="83" spans="1:17" s="55" customFormat="1" thickBot="1" x14ac:dyDescent="0.25">
      <c r="A83" s="165"/>
      <c r="B83" s="173">
        <v>22030</v>
      </c>
      <c r="C83" s="174" t="s">
        <v>129</v>
      </c>
      <c r="D83" s="542"/>
      <c r="E83" s="543"/>
      <c r="F83" s="544"/>
      <c r="G83" s="548"/>
      <c r="H83" s="549"/>
      <c r="I83" s="550"/>
      <c r="J83" s="548"/>
      <c r="K83" s="549"/>
      <c r="L83" s="550"/>
      <c r="M83" s="219"/>
      <c r="N83" s="220"/>
      <c r="O83" s="220"/>
      <c r="P83" s="220"/>
      <c r="Q83" s="221"/>
    </row>
    <row r="84" spans="1:17" s="55" customFormat="1" thickBot="1" x14ac:dyDescent="0.25">
      <c r="A84" s="165"/>
      <c r="B84" s="173">
        <v>22040</v>
      </c>
      <c r="C84" s="174" t="s">
        <v>119</v>
      </c>
      <c r="D84" s="542"/>
      <c r="E84" s="543"/>
      <c r="F84" s="544"/>
      <c r="G84" s="548"/>
      <c r="H84" s="549"/>
      <c r="I84" s="550"/>
      <c r="J84" s="548"/>
      <c r="K84" s="549"/>
      <c r="L84" s="550"/>
      <c r="M84" s="219"/>
      <c r="N84" s="220"/>
      <c r="O84" s="220"/>
      <c r="P84" s="220"/>
      <c r="Q84" s="221"/>
    </row>
    <row r="85" spans="1:17" s="55" customFormat="1" thickBot="1" x14ac:dyDescent="0.25">
      <c r="A85" s="165"/>
      <c r="B85" s="173">
        <v>22045</v>
      </c>
      <c r="C85" s="174" t="s">
        <v>130</v>
      </c>
      <c r="D85" s="542"/>
      <c r="E85" s="543"/>
      <c r="F85" s="544"/>
      <c r="G85" s="548"/>
      <c r="H85" s="549"/>
      <c r="I85" s="550"/>
      <c r="J85" s="548"/>
      <c r="K85" s="549"/>
      <c r="L85" s="550"/>
      <c r="M85" s="219"/>
      <c r="N85" s="220"/>
      <c r="O85" s="220"/>
      <c r="P85" s="220"/>
      <c r="Q85" s="221"/>
    </row>
    <row r="86" spans="1:17" s="55" customFormat="1" thickBot="1" x14ac:dyDescent="0.25">
      <c r="A86" s="165"/>
      <c r="B86" s="173">
        <v>22050</v>
      </c>
      <c r="C86" s="174" t="s">
        <v>121</v>
      </c>
      <c r="D86" s="542"/>
      <c r="E86" s="543"/>
      <c r="F86" s="544"/>
      <c r="G86" s="548"/>
      <c r="H86" s="549"/>
      <c r="I86" s="550"/>
      <c r="J86" s="548"/>
      <c r="K86" s="549"/>
      <c r="L86" s="550"/>
      <c r="M86" s="219"/>
      <c r="N86" s="220"/>
      <c r="O86" s="220"/>
      <c r="P86" s="220"/>
      <c r="Q86" s="221"/>
    </row>
    <row r="87" spans="1:17" s="55" customFormat="1" thickBot="1" x14ac:dyDescent="0.25">
      <c r="A87" s="165"/>
      <c r="B87" s="173">
        <v>22070</v>
      </c>
      <c r="C87" s="174" t="s">
        <v>131</v>
      </c>
      <c r="D87" s="542"/>
      <c r="E87" s="543"/>
      <c r="F87" s="544"/>
      <c r="G87" s="548"/>
      <c r="H87" s="549"/>
      <c r="I87" s="550"/>
      <c r="J87" s="548"/>
      <c r="K87" s="549"/>
      <c r="L87" s="550"/>
      <c r="M87" s="219"/>
      <c r="N87" s="220"/>
      <c r="O87" s="220"/>
      <c r="P87" s="220"/>
      <c r="Q87" s="221"/>
    </row>
    <row r="88" spans="1:17" s="55" customFormat="1" ht="15.75" thickBot="1" x14ac:dyDescent="0.3">
      <c r="A88" s="165"/>
      <c r="B88" s="177">
        <v>22000</v>
      </c>
      <c r="C88" s="178" t="s">
        <v>132</v>
      </c>
      <c r="D88" s="554">
        <f>SUM(D81:F87)</f>
        <v>0</v>
      </c>
      <c r="E88" s="555"/>
      <c r="F88" s="556"/>
      <c r="G88" s="554">
        <f>SUM(G81:I87)</f>
        <v>0</v>
      </c>
      <c r="H88" s="555"/>
      <c r="I88" s="556"/>
      <c r="J88" s="554">
        <f>SUM(J81:L87)</f>
        <v>0</v>
      </c>
      <c r="K88" s="555"/>
      <c r="L88" s="556"/>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54">
        <v>0</v>
      </c>
      <c r="E90" s="555"/>
      <c r="F90" s="556"/>
      <c r="G90" s="554">
        <v>0</v>
      </c>
      <c r="H90" s="555"/>
      <c r="I90" s="556"/>
      <c r="J90" s="554">
        <v>0</v>
      </c>
      <c r="K90" s="555"/>
      <c r="L90" s="556"/>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42"/>
      <c r="E92" s="543"/>
      <c r="F92" s="544"/>
      <c r="G92" s="545"/>
      <c r="H92" s="546"/>
      <c r="I92" s="547"/>
      <c r="J92" s="545"/>
      <c r="K92" s="546"/>
      <c r="L92" s="547"/>
      <c r="M92" s="219"/>
      <c r="N92" s="220"/>
      <c r="O92" s="220"/>
      <c r="P92" s="220"/>
      <c r="Q92" s="221"/>
    </row>
    <row r="93" spans="1:17" s="55" customFormat="1" thickBot="1" x14ac:dyDescent="0.25">
      <c r="A93" s="165"/>
      <c r="B93" s="173">
        <v>23020</v>
      </c>
      <c r="C93" s="174" t="s">
        <v>135</v>
      </c>
      <c r="D93" s="542"/>
      <c r="E93" s="543"/>
      <c r="F93" s="544"/>
      <c r="G93" s="548"/>
      <c r="H93" s="549"/>
      <c r="I93" s="550"/>
      <c r="J93" s="548"/>
      <c r="K93" s="549"/>
      <c r="L93" s="550"/>
      <c r="M93" s="219"/>
      <c r="N93" s="220"/>
      <c r="O93" s="220"/>
      <c r="P93" s="220"/>
      <c r="Q93" s="221"/>
    </row>
    <row r="94" spans="1:17" s="55" customFormat="1" thickBot="1" x14ac:dyDescent="0.25">
      <c r="A94" s="165"/>
      <c r="B94" s="173">
        <v>23030</v>
      </c>
      <c r="C94" s="174" t="s">
        <v>136</v>
      </c>
      <c r="D94" s="542"/>
      <c r="E94" s="543"/>
      <c r="F94" s="544"/>
      <c r="G94" s="548"/>
      <c r="H94" s="549"/>
      <c r="I94" s="550"/>
      <c r="J94" s="548"/>
      <c r="K94" s="549"/>
      <c r="L94" s="550"/>
      <c r="M94" s="219"/>
      <c r="N94" s="220"/>
      <c r="O94" s="220"/>
      <c r="P94" s="220"/>
      <c r="Q94" s="221"/>
    </row>
    <row r="95" spans="1:17" s="55" customFormat="1" thickBot="1" x14ac:dyDescent="0.25">
      <c r="A95" s="165"/>
      <c r="B95" s="173">
        <v>23046</v>
      </c>
      <c r="C95" s="174" t="s">
        <v>137</v>
      </c>
      <c r="D95" s="542"/>
      <c r="E95" s="543"/>
      <c r="F95" s="544"/>
      <c r="G95" s="548"/>
      <c r="H95" s="549"/>
      <c r="I95" s="550"/>
      <c r="J95" s="548"/>
      <c r="K95" s="549"/>
      <c r="L95" s="550"/>
      <c r="M95" s="219"/>
      <c r="N95" s="220"/>
      <c r="O95" s="220"/>
      <c r="P95" s="220"/>
      <c r="Q95" s="221"/>
    </row>
    <row r="96" spans="1:17" s="55" customFormat="1" thickBot="1" x14ac:dyDescent="0.25">
      <c r="A96" s="165"/>
      <c r="B96" s="173">
        <v>23047</v>
      </c>
      <c r="C96" s="174" t="s">
        <v>138</v>
      </c>
      <c r="D96" s="542"/>
      <c r="E96" s="543"/>
      <c r="F96" s="544"/>
      <c r="G96" s="548"/>
      <c r="H96" s="549"/>
      <c r="I96" s="550"/>
      <c r="J96" s="548"/>
      <c r="K96" s="549"/>
      <c r="L96" s="550"/>
      <c r="M96" s="219"/>
      <c r="N96" s="220"/>
      <c r="O96" s="220"/>
      <c r="P96" s="220"/>
      <c r="Q96" s="221"/>
    </row>
    <row r="97" spans="1:17" s="55" customFormat="1" thickBot="1" x14ac:dyDescent="0.25">
      <c r="A97" s="165"/>
      <c r="B97" s="173">
        <v>23057</v>
      </c>
      <c r="C97" s="174" t="s">
        <v>139</v>
      </c>
      <c r="D97" s="542"/>
      <c r="E97" s="543"/>
      <c r="F97" s="544"/>
      <c r="G97" s="548"/>
      <c r="H97" s="549"/>
      <c r="I97" s="550"/>
      <c r="J97" s="548"/>
      <c r="K97" s="549"/>
      <c r="L97" s="550"/>
      <c r="M97" s="219"/>
      <c r="N97" s="220"/>
      <c r="O97" s="220"/>
      <c r="P97" s="220"/>
      <c r="Q97" s="221"/>
    </row>
    <row r="98" spans="1:17" s="55" customFormat="1" thickBot="1" x14ac:dyDescent="0.25">
      <c r="A98" s="165"/>
      <c r="B98" s="173">
        <v>23050</v>
      </c>
      <c r="C98" s="174" t="s">
        <v>140</v>
      </c>
      <c r="D98" s="564">
        <f>SUM(D99:F103)</f>
        <v>0</v>
      </c>
      <c r="E98" s="565"/>
      <c r="F98" s="566"/>
      <c r="G98" s="564">
        <f t="shared" ref="G98" si="1">SUM(G99:I103)</f>
        <v>0</v>
      </c>
      <c r="H98" s="565"/>
      <c r="I98" s="566"/>
      <c r="J98" s="564">
        <f t="shared" ref="J98" si="2">SUM(J99:L103)</f>
        <v>0</v>
      </c>
      <c r="K98" s="565"/>
      <c r="L98" s="566"/>
      <c r="M98" s="219"/>
      <c r="N98" s="220"/>
      <c r="O98" s="220"/>
      <c r="P98" s="220"/>
      <c r="Q98" s="221"/>
    </row>
    <row r="99" spans="1:17" s="55" customFormat="1" thickBot="1" x14ac:dyDescent="0.25">
      <c r="A99" s="165"/>
      <c r="B99" s="173">
        <v>23052</v>
      </c>
      <c r="C99" s="174" t="s">
        <v>141</v>
      </c>
      <c r="D99" s="542"/>
      <c r="E99" s="543"/>
      <c r="F99" s="544"/>
      <c r="G99" s="548"/>
      <c r="H99" s="549"/>
      <c r="I99" s="550"/>
      <c r="J99" s="548"/>
      <c r="K99" s="549"/>
      <c r="L99" s="550"/>
      <c r="M99" s="219"/>
      <c r="N99" s="220"/>
      <c r="O99" s="220"/>
      <c r="P99" s="220"/>
      <c r="Q99" s="221"/>
    </row>
    <row r="100" spans="1:17" s="55" customFormat="1" thickBot="1" x14ac:dyDescent="0.25">
      <c r="A100" s="165"/>
      <c r="B100" s="173">
        <v>23053</v>
      </c>
      <c r="C100" s="174" t="s">
        <v>142</v>
      </c>
      <c r="D100" s="542"/>
      <c r="E100" s="543"/>
      <c r="F100" s="544"/>
      <c r="G100" s="548"/>
      <c r="H100" s="549"/>
      <c r="I100" s="550"/>
      <c r="J100" s="548"/>
      <c r="K100" s="549"/>
      <c r="L100" s="550"/>
      <c r="M100" s="219"/>
      <c r="N100" s="220"/>
      <c r="O100" s="220"/>
      <c r="P100" s="220"/>
      <c r="Q100" s="221"/>
    </row>
    <row r="101" spans="1:17" s="55" customFormat="1" thickBot="1" x14ac:dyDescent="0.25">
      <c r="A101" s="165"/>
      <c r="B101" s="173">
        <v>23054</v>
      </c>
      <c r="C101" s="174" t="s">
        <v>143</v>
      </c>
      <c r="D101" s="542"/>
      <c r="E101" s="543"/>
      <c r="F101" s="544"/>
      <c r="G101" s="548"/>
      <c r="H101" s="549"/>
      <c r="I101" s="550"/>
      <c r="J101" s="548"/>
      <c r="K101" s="549"/>
      <c r="L101" s="550"/>
      <c r="M101" s="219"/>
      <c r="N101" s="220"/>
      <c r="O101" s="220"/>
      <c r="P101" s="220"/>
      <c r="Q101" s="221"/>
    </row>
    <row r="102" spans="1:17" s="55" customFormat="1" thickBot="1" x14ac:dyDescent="0.25">
      <c r="A102" s="165"/>
      <c r="B102" s="173">
        <v>23055</v>
      </c>
      <c r="C102" s="174" t="s">
        <v>144</v>
      </c>
      <c r="D102" s="542"/>
      <c r="E102" s="543"/>
      <c r="F102" s="544"/>
      <c r="G102" s="548"/>
      <c r="H102" s="549"/>
      <c r="I102" s="550"/>
      <c r="J102" s="548"/>
      <c r="K102" s="549"/>
      <c r="L102" s="550"/>
      <c r="M102" s="219"/>
      <c r="N102" s="220"/>
      <c r="O102" s="220"/>
      <c r="P102" s="220"/>
      <c r="Q102" s="221"/>
    </row>
    <row r="103" spans="1:17" s="55" customFormat="1" thickBot="1" x14ac:dyDescent="0.25">
      <c r="A103" s="165"/>
      <c r="B103" s="173">
        <v>23056</v>
      </c>
      <c r="C103" s="174" t="s">
        <v>145</v>
      </c>
      <c r="D103" s="542"/>
      <c r="E103" s="543"/>
      <c r="F103" s="544"/>
      <c r="G103" s="548"/>
      <c r="H103" s="549"/>
      <c r="I103" s="550"/>
      <c r="J103" s="548"/>
      <c r="K103" s="549"/>
      <c r="L103" s="550"/>
      <c r="M103" s="219"/>
      <c r="N103" s="220"/>
      <c r="O103" s="220"/>
      <c r="P103" s="220"/>
      <c r="Q103" s="221"/>
    </row>
    <row r="104" spans="1:17" s="55" customFormat="1" ht="15.75" thickBot="1" x14ac:dyDescent="0.3">
      <c r="A104" s="165"/>
      <c r="B104" s="177">
        <v>23000</v>
      </c>
      <c r="C104" s="178" t="s">
        <v>146</v>
      </c>
      <c r="D104" s="554">
        <f>SUM(D92:F98)</f>
        <v>0</v>
      </c>
      <c r="E104" s="555"/>
      <c r="F104" s="556"/>
      <c r="G104" s="554">
        <f t="shared" ref="G104" si="3">SUM(G92:I98)</f>
        <v>0</v>
      </c>
      <c r="H104" s="555"/>
      <c r="I104" s="556"/>
      <c r="J104" s="554">
        <f t="shared" ref="J104" si="4">SUM(J92:L98)</f>
        <v>0</v>
      </c>
      <c r="K104" s="555"/>
      <c r="L104" s="556"/>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54">
        <f>D79+D88+D104</f>
        <v>0</v>
      </c>
      <c r="E106" s="555"/>
      <c r="F106" s="556"/>
      <c r="G106" s="554">
        <f t="shared" ref="G106" si="5">G79+G88+G104</f>
        <v>0</v>
      </c>
      <c r="H106" s="555"/>
      <c r="I106" s="556"/>
      <c r="J106" s="554">
        <f t="shared" ref="J106" si="6">J79+J88+J104</f>
        <v>0</v>
      </c>
      <c r="K106" s="555"/>
      <c r="L106" s="556"/>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row>
    <row r="3" spans="2:17" s="45" customFormat="1" ht="15" customHeight="1" x14ac:dyDescent="0.25">
      <c r="B3" s="397"/>
      <c r="C3" s="397"/>
      <c r="D3" s="397"/>
      <c r="E3" s="397"/>
      <c r="F3" s="397"/>
      <c r="G3" s="397"/>
      <c r="H3" s="397"/>
      <c r="I3" s="397"/>
      <c r="J3" s="397"/>
      <c r="K3" s="397"/>
      <c r="L3" s="397"/>
      <c r="M3" s="397"/>
    </row>
    <row r="4" spans="2:1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row>
    <row r="5" spans="2:17" s="45" customFormat="1" ht="15" customHeight="1" x14ac:dyDescent="0.25">
      <c r="B5" s="398"/>
      <c r="C5" s="398"/>
      <c r="D5" s="398"/>
      <c r="E5" s="398"/>
      <c r="F5" s="398"/>
      <c r="G5" s="398"/>
      <c r="H5" s="398"/>
      <c r="I5" s="398"/>
      <c r="J5" s="398"/>
      <c r="K5" s="398"/>
      <c r="L5" s="398"/>
      <c r="M5" s="398"/>
    </row>
    <row r="6" spans="2:17" s="45" customFormat="1" ht="15" customHeight="1" x14ac:dyDescent="0.25">
      <c r="B6" s="398"/>
      <c r="C6" s="398"/>
      <c r="D6" s="398"/>
      <c r="E6" s="398"/>
      <c r="F6" s="398"/>
      <c r="G6" s="398"/>
      <c r="H6" s="398"/>
      <c r="I6" s="398"/>
      <c r="J6" s="398"/>
      <c r="K6" s="398"/>
      <c r="L6" s="398"/>
      <c r="M6" s="398"/>
    </row>
    <row r="7" spans="2:1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row>
    <row r="8" spans="2:17" s="45" customFormat="1" ht="15" customHeight="1" x14ac:dyDescent="0.25">
      <c r="B8" s="399"/>
      <c r="C8" s="399"/>
      <c r="D8" s="399"/>
      <c r="E8" s="399"/>
      <c r="F8" s="399"/>
      <c r="G8" s="399"/>
      <c r="H8" s="399"/>
      <c r="I8" s="399"/>
      <c r="J8" s="399"/>
      <c r="K8" s="399"/>
      <c r="L8" s="399"/>
      <c r="M8" s="399"/>
    </row>
    <row r="9" spans="2:17" s="45" customFormat="1" ht="15" customHeight="1" x14ac:dyDescent="0.25">
      <c r="B9" s="398"/>
      <c r="C9" s="398"/>
      <c r="D9" s="398"/>
      <c r="E9" s="398"/>
      <c r="F9" s="398"/>
      <c r="G9" s="398"/>
      <c r="H9" s="398"/>
      <c r="I9" s="398"/>
      <c r="J9" s="398"/>
      <c r="K9" s="398"/>
      <c r="L9" s="398"/>
      <c r="M9" s="398"/>
    </row>
    <row r="10" spans="2:17" s="4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row>
    <row r="11" spans="2:17" s="44" customFormat="1" ht="15" customHeight="1" thickBot="1" x14ac:dyDescent="0.3">
      <c r="B11" s="432"/>
      <c r="C11" s="432"/>
      <c r="D11" s="432"/>
      <c r="E11" s="432"/>
      <c r="F11" s="432"/>
      <c r="G11" s="432"/>
      <c r="H11" s="432"/>
      <c r="I11" s="432"/>
      <c r="J11" s="432"/>
      <c r="K11" s="432"/>
      <c r="L11" s="432"/>
      <c r="M11" s="432"/>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35" t="str">
        <f>G00!H13</f>
        <v>"Nombre de empresa"</v>
      </c>
      <c r="E13" s="535"/>
      <c r="F13" s="535"/>
      <c r="G13" s="535"/>
      <c r="H13" s="535"/>
      <c r="I13" s="535"/>
      <c r="J13" s="535"/>
      <c r="K13" s="6"/>
      <c r="L13" s="24" t="s">
        <v>2</v>
      </c>
      <c r="M13" s="505">
        <f ca="1">G00!W13</f>
        <v>44008</v>
      </c>
      <c r="N13" s="507"/>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36" t="str">
        <f>G00!H15</f>
        <v>"Nombre de respresentante Legal (RL)"</v>
      </c>
      <c r="E15" s="537"/>
      <c r="F15" s="537"/>
      <c r="G15" s="537"/>
      <c r="H15" s="537"/>
      <c r="I15" s="537"/>
      <c r="J15" s="538"/>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36" t="s">
        <v>148</v>
      </c>
      <c r="C17" s="437"/>
      <c r="D17" s="437"/>
      <c r="E17" s="437"/>
      <c r="F17" s="437"/>
      <c r="G17" s="437"/>
      <c r="H17" s="437"/>
      <c r="I17" s="437"/>
      <c r="J17" s="437"/>
      <c r="K17" s="437"/>
      <c r="L17" s="437"/>
      <c r="M17" s="437"/>
      <c r="N17" s="437"/>
      <c r="O17" s="437"/>
      <c r="P17" s="437"/>
      <c r="Q17" s="438"/>
    </row>
    <row r="18" spans="2:17" s="44" customFormat="1" ht="14.25" customHeight="1" x14ac:dyDescent="0.25">
      <c r="B18" s="582"/>
      <c r="C18" s="583"/>
      <c r="D18" s="583"/>
      <c r="E18" s="583"/>
      <c r="F18" s="583"/>
      <c r="G18" s="583"/>
      <c r="H18" s="583"/>
      <c r="I18" s="583"/>
      <c r="J18" s="583"/>
      <c r="K18" s="583"/>
      <c r="L18" s="583"/>
      <c r="M18" s="583"/>
      <c r="N18" s="583"/>
      <c r="O18" s="583"/>
      <c r="P18" s="583"/>
      <c r="Q18" s="584"/>
    </row>
    <row r="19" spans="2:17" s="54" customFormat="1" ht="15.75" thickBot="1" x14ac:dyDescent="0.25">
      <c r="B19" s="248" t="s">
        <v>289</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85" t="s">
        <v>148</v>
      </c>
      <c r="C21" s="586"/>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87"/>
      <c r="C22" s="588"/>
      <c r="D22" s="561" t="s">
        <v>184</v>
      </c>
      <c r="E22" s="562"/>
      <c r="F22" s="563"/>
      <c r="G22" s="561" t="s">
        <v>184</v>
      </c>
      <c r="H22" s="562"/>
      <c r="I22" s="563"/>
      <c r="J22" s="561" t="s">
        <v>184</v>
      </c>
      <c r="K22" s="562"/>
      <c r="L22" s="563"/>
      <c r="M22" s="220"/>
      <c r="N22" s="220"/>
      <c r="O22" s="220"/>
      <c r="P22" s="220"/>
      <c r="Q22" s="221"/>
    </row>
    <row r="23" spans="2:17" s="55" customFormat="1" thickBot="1" x14ac:dyDescent="0.25">
      <c r="B23" s="62">
        <v>41110</v>
      </c>
      <c r="C23" s="63" t="s">
        <v>149</v>
      </c>
      <c r="D23" s="589"/>
      <c r="E23" s="590"/>
      <c r="F23" s="591"/>
      <c r="G23" s="542"/>
      <c r="H23" s="543"/>
      <c r="I23" s="544"/>
      <c r="J23" s="542"/>
      <c r="K23" s="543"/>
      <c r="L23" s="544"/>
      <c r="M23" s="220"/>
      <c r="N23" s="220"/>
      <c r="O23" s="220"/>
      <c r="P23" s="220"/>
      <c r="Q23" s="221"/>
    </row>
    <row r="24" spans="2:17" s="55" customFormat="1" thickBot="1" x14ac:dyDescent="0.25">
      <c r="B24" s="64">
        <v>41120</v>
      </c>
      <c r="C24" s="65" t="s">
        <v>150</v>
      </c>
      <c r="D24" s="542"/>
      <c r="E24" s="543"/>
      <c r="F24" s="544"/>
      <c r="G24" s="579"/>
      <c r="H24" s="580"/>
      <c r="I24" s="581"/>
      <c r="J24" s="579"/>
      <c r="K24" s="580"/>
      <c r="L24" s="581"/>
      <c r="M24" s="220"/>
      <c r="N24" s="220"/>
      <c r="O24" s="220"/>
      <c r="P24" s="220"/>
      <c r="Q24" s="221"/>
    </row>
    <row r="25" spans="2:17" s="55" customFormat="1" thickBot="1" x14ac:dyDescent="0.25">
      <c r="B25" s="64">
        <v>41100</v>
      </c>
      <c r="C25" s="65" t="s">
        <v>151</v>
      </c>
      <c r="D25" s="542"/>
      <c r="E25" s="543"/>
      <c r="F25" s="544"/>
      <c r="G25" s="573"/>
      <c r="H25" s="574"/>
      <c r="I25" s="575"/>
      <c r="J25" s="573"/>
      <c r="K25" s="574"/>
      <c r="L25" s="575"/>
      <c r="M25" s="220"/>
      <c r="N25" s="220"/>
      <c r="O25" s="220"/>
      <c r="P25" s="220"/>
      <c r="Q25" s="221"/>
    </row>
    <row r="26" spans="2:17" s="55" customFormat="1" thickBot="1" x14ac:dyDescent="0.25">
      <c r="B26" s="64">
        <v>41200</v>
      </c>
      <c r="C26" s="65" t="s">
        <v>152</v>
      </c>
      <c r="D26" s="542"/>
      <c r="E26" s="543"/>
      <c r="F26" s="544"/>
      <c r="G26" s="542"/>
      <c r="H26" s="543"/>
      <c r="I26" s="544"/>
      <c r="J26" s="542"/>
      <c r="K26" s="543"/>
      <c r="L26" s="544"/>
      <c r="M26" s="220"/>
      <c r="N26" s="220"/>
      <c r="O26" s="220"/>
      <c r="P26" s="220"/>
      <c r="Q26" s="221"/>
    </row>
    <row r="27" spans="2:17" s="55" customFormat="1" thickBot="1" x14ac:dyDescent="0.25">
      <c r="B27" s="70">
        <v>41300</v>
      </c>
      <c r="C27" s="71" t="s">
        <v>153</v>
      </c>
      <c r="D27" s="542"/>
      <c r="E27" s="543"/>
      <c r="F27" s="544"/>
      <c r="G27" s="542"/>
      <c r="H27" s="543"/>
      <c r="I27" s="544"/>
      <c r="J27" s="542"/>
      <c r="K27" s="543"/>
      <c r="L27" s="544"/>
      <c r="M27" s="220"/>
      <c r="N27" s="220"/>
      <c r="O27" s="220"/>
      <c r="P27" s="220"/>
      <c r="Q27" s="221"/>
    </row>
    <row r="28" spans="2:17" s="55" customFormat="1" ht="15.75" thickBot="1" x14ac:dyDescent="0.3">
      <c r="B28" s="66">
        <v>41000</v>
      </c>
      <c r="C28" s="67" t="s">
        <v>154</v>
      </c>
      <c r="D28" s="570">
        <f>SUM(D23:F27)</f>
        <v>0</v>
      </c>
      <c r="E28" s="571"/>
      <c r="F28" s="572"/>
      <c r="G28" s="570">
        <f>SUM(G23:I27)</f>
        <v>0</v>
      </c>
      <c r="H28" s="571"/>
      <c r="I28" s="572"/>
      <c r="J28" s="570">
        <f>SUM(J23:L27)</f>
        <v>0</v>
      </c>
      <c r="K28" s="571"/>
      <c r="L28" s="572"/>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76"/>
      <c r="E30" s="577"/>
      <c r="F30" s="578"/>
      <c r="G30" s="576"/>
      <c r="H30" s="577"/>
      <c r="I30" s="578"/>
      <c r="J30" s="576"/>
      <c r="K30" s="577"/>
      <c r="L30" s="578"/>
      <c r="M30" s="220"/>
      <c r="N30" s="220"/>
      <c r="O30" s="220"/>
      <c r="P30" s="220"/>
      <c r="Q30" s="221"/>
    </row>
    <row r="31" spans="2:17" s="55" customFormat="1" ht="14.25" x14ac:dyDescent="0.2">
      <c r="B31" s="64">
        <v>42120</v>
      </c>
      <c r="C31" s="65" t="s">
        <v>156</v>
      </c>
      <c r="D31" s="567"/>
      <c r="E31" s="568"/>
      <c r="F31" s="569"/>
      <c r="G31" s="567"/>
      <c r="H31" s="568"/>
      <c r="I31" s="569"/>
      <c r="J31" s="567"/>
      <c r="K31" s="568"/>
      <c r="L31" s="569"/>
      <c r="M31" s="220"/>
      <c r="N31" s="220"/>
      <c r="O31" s="220"/>
      <c r="P31" s="220"/>
      <c r="Q31" s="221"/>
    </row>
    <row r="32" spans="2:17" s="55" customFormat="1" ht="14.25" x14ac:dyDescent="0.2">
      <c r="B32" s="64">
        <v>42130</v>
      </c>
      <c r="C32" s="65" t="s">
        <v>157</v>
      </c>
      <c r="D32" s="567"/>
      <c r="E32" s="568"/>
      <c r="F32" s="569"/>
      <c r="G32" s="567"/>
      <c r="H32" s="568"/>
      <c r="I32" s="569"/>
      <c r="J32" s="567"/>
      <c r="K32" s="568"/>
      <c r="L32" s="569"/>
      <c r="M32" s="220"/>
      <c r="N32" s="220"/>
      <c r="O32" s="220"/>
      <c r="P32" s="220"/>
      <c r="Q32" s="221"/>
    </row>
    <row r="33" spans="1:17" s="55" customFormat="1" ht="14.25" x14ac:dyDescent="0.2">
      <c r="B33" s="64">
        <v>42210</v>
      </c>
      <c r="C33" s="65" t="s">
        <v>158</v>
      </c>
      <c r="D33" s="567"/>
      <c r="E33" s="568"/>
      <c r="F33" s="569"/>
      <c r="G33" s="567"/>
      <c r="H33" s="568"/>
      <c r="I33" s="569"/>
      <c r="J33" s="567"/>
      <c r="K33" s="568"/>
      <c r="L33" s="569"/>
      <c r="M33" s="220"/>
      <c r="N33" s="220"/>
      <c r="O33" s="220"/>
      <c r="P33" s="220"/>
      <c r="Q33" s="221"/>
    </row>
    <row r="34" spans="1:17" s="55" customFormat="1" ht="14.25" x14ac:dyDescent="0.2">
      <c r="B34" s="64">
        <v>42220</v>
      </c>
      <c r="C34" s="65" t="s">
        <v>159</v>
      </c>
      <c r="D34" s="567"/>
      <c r="E34" s="568"/>
      <c r="F34" s="569"/>
      <c r="G34" s="567"/>
      <c r="H34" s="568"/>
      <c r="I34" s="569"/>
      <c r="J34" s="567"/>
      <c r="K34" s="568"/>
      <c r="L34" s="569"/>
      <c r="M34" s="220"/>
      <c r="N34" s="220"/>
      <c r="O34" s="220"/>
      <c r="P34" s="220"/>
      <c r="Q34" s="221"/>
    </row>
    <row r="35" spans="1:17" s="55" customFormat="1" ht="14.25" x14ac:dyDescent="0.2">
      <c r="B35" s="64">
        <v>42300</v>
      </c>
      <c r="C35" s="65" t="s">
        <v>160</v>
      </c>
      <c r="D35" s="567"/>
      <c r="E35" s="568"/>
      <c r="F35" s="569"/>
      <c r="G35" s="567"/>
      <c r="H35" s="568"/>
      <c r="I35" s="569"/>
      <c r="J35" s="567"/>
      <c r="K35" s="568"/>
      <c r="L35" s="569"/>
      <c r="M35" s="220"/>
      <c r="N35" s="220"/>
      <c r="O35" s="220"/>
      <c r="P35" s="220"/>
      <c r="Q35" s="221"/>
    </row>
    <row r="36" spans="1:17" s="55" customFormat="1" ht="14.25" x14ac:dyDescent="0.2">
      <c r="B36" s="64">
        <v>42230</v>
      </c>
      <c r="C36" s="65" t="s">
        <v>161</v>
      </c>
      <c r="D36" s="567"/>
      <c r="E36" s="568"/>
      <c r="F36" s="569"/>
      <c r="G36" s="567"/>
      <c r="H36" s="568"/>
      <c r="I36" s="569"/>
      <c r="J36" s="567"/>
      <c r="K36" s="568"/>
      <c r="L36" s="569"/>
      <c r="M36" s="220"/>
      <c r="N36" s="220"/>
      <c r="O36" s="220"/>
      <c r="P36" s="220"/>
      <c r="Q36" s="221"/>
    </row>
    <row r="37" spans="1:17" s="55" customFormat="1" thickBot="1" x14ac:dyDescent="0.25">
      <c r="B37" s="64">
        <v>42400</v>
      </c>
      <c r="C37" s="65" t="s">
        <v>162</v>
      </c>
      <c r="D37" s="573"/>
      <c r="E37" s="574"/>
      <c r="F37" s="575"/>
      <c r="G37" s="573"/>
      <c r="H37" s="574"/>
      <c r="I37" s="575"/>
      <c r="J37" s="573"/>
      <c r="K37" s="574"/>
      <c r="L37" s="575"/>
      <c r="M37" s="220"/>
      <c r="N37" s="220"/>
      <c r="O37" s="220"/>
      <c r="P37" s="220"/>
      <c r="Q37" s="221"/>
    </row>
    <row r="38" spans="1:17" s="55" customFormat="1" ht="15.75" thickBot="1" x14ac:dyDescent="0.3">
      <c r="B38" s="66">
        <v>42000</v>
      </c>
      <c r="C38" s="67" t="s">
        <v>163</v>
      </c>
      <c r="D38" s="570">
        <f>SUM(D30:F37)</f>
        <v>0</v>
      </c>
      <c r="E38" s="571"/>
      <c r="F38" s="572"/>
      <c r="G38" s="570">
        <f>SUM(G30:I37)</f>
        <v>0</v>
      </c>
      <c r="H38" s="571"/>
      <c r="I38" s="572"/>
      <c r="J38" s="570">
        <f>SUM(J30:L37)</f>
        <v>0</v>
      </c>
      <c r="K38" s="571"/>
      <c r="L38" s="572"/>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76"/>
      <c r="E40" s="577"/>
      <c r="F40" s="578"/>
      <c r="G40" s="576"/>
      <c r="H40" s="577"/>
      <c r="I40" s="578"/>
      <c r="J40" s="576"/>
      <c r="K40" s="577"/>
      <c r="L40" s="578"/>
      <c r="M40" s="220"/>
      <c r="N40" s="220"/>
      <c r="O40" s="220"/>
      <c r="P40" s="220"/>
      <c r="Q40" s="221"/>
    </row>
    <row r="41" spans="1:17" s="55" customFormat="1" ht="14.25" x14ac:dyDescent="0.2">
      <c r="B41" s="64">
        <v>50000</v>
      </c>
      <c r="C41" s="65" t="s">
        <v>165</v>
      </c>
      <c r="D41" s="567"/>
      <c r="E41" s="568"/>
      <c r="F41" s="569"/>
      <c r="G41" s="567"/>
      <c r="H41" s="568"/>
      <c r="I41" s="569"/>
      <c r="J41" s="567"/>
      <c r="K41" s="568"/>
      <c r="L41" s="569"/>
      <c r="M41" s="220"/>
      <c r="N41" s="220"/>
      <c r="O41" s="220"/>
      <c r="P41" s="220"/>
      <c r="Q41" s="221"/>
    </row>
    <row r="42" spans="1:17" s="55" customFormat="1" ht="14.25" x14ac:dyDescent="0.2">
      <c r="B42" s="64">
        <v>23053</v>
      </c>
      <c r="C42" s="65" t="s">
        <v>166</v>
      </c>
      <c r="D42" s="567"/>
      <c r="E42" s="568"/>
      <c r="F42" s="569"/>
      <c r="G42" s="567"/>
      <c r="H42" s="568"/>
      <c r="I42" s="569"/>
      <c r="J42" s="567"/>
      <c r="K42" s="568"/>
      <c r="L42" s="569"/>
      <c r="M42" s="220"/>
      <c r="N42" s="220"/>
      <c r="O42" s="220"/>
      <c r="P42" s="220"/>
      <c r="Q42" s="221"/>
    </row>
    <row r="43" spans="1:17" s="55" customFormat="1" ht="14.25" x14ac:dyDescent="0.2">
      <c r="B43" s="64">
        <v>51000</v>
      </c>
      <c r="C43" s="65" t="s">
        <v>167</v>
      </c>
      <c r="D43" s="567"/>
      <c r="E43" s="568"/>
      <c r="F43" s="569"/>
      <c r="G43" s="567"/>
      <c r="H43" s="568"/>
      <c r="I43" s="569"/>
      <c r="J43" s="567"/>
      <c r="K43" s="568"/>
      <c r="L43" s="569"/>
      <c r="M43" s="220"/>
      <c r="N43" s="220"/>
      <c r="O43" s="220"/>
      <c r="P43" s="220"/>
      <c r="Q43" s="221"/>
    </row>
    <row r="44" spans="1:17" s="55" customFormat="1" ht="14.25" x14ac:dyDescent="0.2">
      <c r="B44" s="64">
        <v>23054</v>
      </c>
      <c r="C44" s="65" t="s">
        <v>168</v>
      </c>
      <c r="D44" s="567"/>
      <c r="E44" s="568"/>
      <c r="F44" s="569"/>
      <c r="G44" s="567"/>
      <c r="H44" s="568"/>
      <c r="I44" s="569"/>
      <c r="J44" s="567"/>
      <c r="K44" s="568"/>
      <c r="L44" s="569"/>
      <c r="M44" s="220"/>
      <c r="N44" s="220"/>
      <c r="O44" s="220"/>
      <c r="P44" s="220"/>
      <c r="Q44" s="221"/>
    </row>
    <row r="45" spans="1:17" s="55" customFormat="1" thickBot="1" x14ac:dyDescent="0.25">
      <c r="B45" s="64">
        <v>43000</v>
      </c>
      <c r="C45" s="65" t="s">
        <v>169</v>
      </c>
      <c r="D45" s="573"/>
      <c r="E45" s="574"/>
      <c r="F45" s="575"/>
      <c r="G45" s="573"/>
      <c r="H45" s="574"/>
      <c r="I45" s="575"/>
      <c r="J45" s="573"/>
      <c r="K45" s="574"/>
      <c r="L45" s="575"/>
      <c r="M45" s="220"/>
      <c r="N45" s="220"/>
      <c r="O45" s="220"/>
      <c r="P45" s="220"/>
      <c r="Q45" s="221"/>
    </row>
    <row r="46" spans="1:17" s="55" customFormat="1" ht="15.75" thickBot="1" x14ac:dyDescent="0.3">
      <c r="B46" s="66">
        <v>23055</v>
      </c>
      <c r="C46" s="67" t="s">
        <v>170</v>
      </c>
      <c r="D46" s="570">
        <f>SUM(D40:F45)</f>
        <v>0</v>
      </c>
      <c r="E46" s="571"/>
      <c r="F46" s="572"/>
      <c r="G46" s="570">
        <f>SUM(G40:I45)</f>
        <v>0</v>
      </c>
      <c r="H46" s="571"/>
      <c r="I46" s="572"/>
      <c r="J46" s="570">
        <f>SUM(J40:L45)</f>
        <v>0</v>
      </c>
      <c r="K46" s="571"/>
      <c r="L46" s="572"/>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10" zoomScale="70" zoomScaleNormal="70" zoomScaleSheetLayoutView="100" workbookViewId="0">
      <selection activeCell="AB44" sqref="AB44"/>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93" t="str">
        <f>G00!H13:Z13</f>
        <v>"Nombre de empresa"</v>
      </c>
      <c r="I13" s="494"/>
      <c r="J13" s="494"/>
      <c r="K13" s="494"/>
      <c r="L13" s="494"/>
      <c r="M13" s="494"/>
      <c r="N13" s="494"/>
      <c r="O13" s="494"/>
      <c r="P13" s="494"/>
      <c r="Q13" s="494"/>
      <c r="R13" s="494"/>
      <c r="S13" s="494"/>
      <c r="T13" s="494"/>
      <c r="U13" s="494"/>
      <c r="V13" s="494"/>
      <c r="W13" s="494"/>
      <c r="X13" s="494"/>
      <c r="Y13" s="494"/>
      <c r="Z13" s="49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24" t="s">
        <v>2</v>
      </c>
      <c r="W15" s="505">
        <f ca="1">RESUMEN!T11</f>
        <v>44008</v>
      </c>
      <c r="X15" s="506"/>
      <c r="Y15" s="506"/>
      <c r="Z15" s="50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96" t="s">
        <v>233</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275</v>
      </c>
      <c r="D20" s="249"/>
      <c r="E20" s="249"/>
      <c r="F20" s="249"/>
      <c r="G20" s="249"/>
      <c r="H20" s="249"/>
      <c r="I20" s="249"/>
      <c r="J20" s="249"/>
      <c r="K20" s="249"/>
      <c r="L20" s="249"/>
      <c r="M20" s="249"/>
      <c r="N20" s="249"/>
      <c r="O20" s="249"/>
      <c r="P20" s="249"/>
      <c r="T20" s="115"/>
      <c r="U20" s="115"/>
      <c r="V20" s="249" t="s">
        <v>224</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226</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227</v>
      </c>
      <c r="W23" s="249"/>
      <c r="X23" s="289" t="s">
        <v>174</v>
      </c>
      <c r="Y23" s="122"/>
      <c r="Z23" s="122"/>
      <c r="AA23" s="123"/>
    </row>
    <row r="24" spans="2:27" ht="15" customHeight="1" x14ac:dyDescent="0.25">
      <c r="B24" s="121"/>
      <c r="C24" s="492" t="s">
        <v>234</v>
      </c>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123"/>
    </row>
    <row r="25" spans="2:27" ht="15" customHeight="1" x14ac:dyDescent="0.25">
      <c r="B25" s="121"/>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123"/>
    </row>
    <row r="26" spans="2:27" ht="15" customHeight="1" x14ac:dyDescent="0.25">
      <c r="B26" s="121"/>
      <c r="C26" s="492"/>
      <c r="D26" s="492"/>
      <c r="E26" s="492"/>
      <c r="F26" s="492"/>
      <c r="G26" s="492"/>
      <c r="H26" s="492"/>
      <c r="I26" s="492"/>
      <c r="J26" s="492"/>
      <c r="K26" s="492"/>
      <c r="L26" s="492"/>
      <c r="M26" s="492"/>
      <c r="N26" s="492"/>
      <c r="O26" s="492"/>
      <c r="P26" s="492"/>
      <c r="Q26" s="492"/>
      <c r="R26" s="492"/>
      <c r="S26" s="492"/>
      <c r="T26" s="492"/>
      <c r="U26" s="492"/>
      <c r="V26" s="492"/>
      <c r="W26" s="492"/>
      <c r="X26" s="492"/>
      <c r="Y26" s="492"/>
      <c r="Z26" s="492"/>
      <c r="AA26" s="123"/>
    </row>
    <row r="27" spans="2:27" ht="15" customHeight="1" x14ac:dyDescent="0.25">
      <c r="B27" s="121"/>
      <c r="C27" s="492"/>
      <c r="D27" s="492"/>
      <c r="E27" s="492"/>
      <c r="F27" s="492"/>
      <c r="G27" s="492"/>
      <c r="H27" s="492"/>
      <c r="I27" s="492"/>
      <c r="J27" s="492"/>
      <c r="K27" s="492"/>
      <c r="L27" s="492"/>
      <c r="M27" s="492"/>
      <c r="N27" s="492"/>
      <c r="O27" s="492"/>
      <c r="P27" s="492"/>
      <c r="Q27" s="492"/>
      <c r="R27" s="492"/>
      <c r="S27" s="492"/>
      <c r="T27" s="492"/>
      <c r="U27" s="492"/>
      <c r="V27" s="492"/>
      <c r="W27" s="492"/>
      <c r="X27" s="492"/>
      <c r="Y27" s="492"/>
      <c r="Z27" s="492"/>
      <c r="AA27" s="123"/>
    </row>
    <row r="28" spans="2:27" ht="34.5" customHeight="1" x14ac:dyDescent="0.25">
      <c r="B28" s="121"/>
      <c r="C28" s="492"/>
      <c r="D28" s="492"/>
      <c r="E28" s="492"/>
      <c r="F28" s="492"/>
      <c r="G28" s="492"/>
      <c r="H28" s="492"/>
      <c r="I28" s="492"/>
      <c r="J28" s="492"/>
      <c r="K28" s="492"/>
      <c r="L28" s="492"/>
      <c r="M28" s="492"/>
      <c r="N28" s="492"/>
      <c r="O28" s="492"/>
      <c r="P28" s="492"/>
      <c r="Q28" s="492"/>
      <c r="R28" s="492"/>
      <c r="S28" s="492"/>
      <c r="T28" s="492"/>
      <c r="U28" s="492"/>
      <c r="V28" s="492"/>
      <c r="W28" s="492"/>
      <c r="X28" s="492"/>
      <c r="Y28" s="492"/>
      <c r="Z28" s="492"/>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83" t="s">
        <v>223</v>
      </c>
      <c r="J31" s="484"/>
      <c r="K31" s="484"/>
      <c r="L31" s="484"/>
      <c r="M31" s="484"/>
      <c r="N31" s="484"/>
      <c r="O31" s="484"/>
      <c r="P31" s="484"/>
      <c r="Q31" s="484"/>
      <c r="R31" s="484"/>
      <c r="S31" s="484"/>
      <c r="T31" s="485"/>
      <c r="U31" s="126"/>
      <c r="V31" s="126"/>
      <c r="W31" s="126"/>
      <c r="X31" s="126"/>
      <c r="Y31" s="126"/>
      <c r="Z31" s="126"/>
      <c r="AA31" s="128"/>
    </row>
    <row r="32" spans="2:27" ht="15" customHeight="1" x14ac:dyDescent="0.25">
      <c r="B32" s="121"/>
      <c r="C32" s="122"/>
      <c r="D32" s="126"/>
      <c r="E32" s="126"/>
      <c r="F32" s="126"/>
      <c r="G32" s="126"/>
      <c r="H32" s="126"/>
      <c r="I32" s="486"/>
      <c r="J32" s="487"/>
      <c r="K32" s="487"/>
      <c r="L32" s="487"/>
      <c r="M32" s="487"/>
      <c r="N32" s="487"/>
      <c r="O32" s="487"/>
      <c r="P32" s="487"/>
      <c r="Q32" s="487"/>
      <c r="R32" s="487"/>
      <c r="S32" s="487"/>
      <c r="T32" s="488"/>
      <c r="U32" s="126"/>
      <c r="V32" s="126"/>
      <c r="W32" s="126"/>
      <c r="X32" s="126"/>
      <c r="Y32" s="126"/>
      <c r="Z32" s="126"/>
      <c r="AA32" s="123"/>
    </row>
    <row r="33" spans="2:27" ht="15" customHeight="1" x14ac:dyDescent="0.25">
      <c r="B33" s="121"/>
      <c r="C33" s="122"/>
      <c r="D33" s="118"/>
      <c r="E33" s="122"/>
      <c r="F33" s="122"/>
      <c r="G33" s="122"/>
      <c r="H33" s="122"/>
      <c r="I33" s="486"/>
      <c r="J33" s="487"/>
      <c r="K33" s="487"/>
      <c r="L33" s="487"/>
      <c r="M33" s="487"/>
      <c r="N33" s="487"/>
      <c r="O33" s="487"/>
      <c r="P33" s="487"/>
      <c r="Q33" s="487"/>
      <c r="R33" s="487"/>
      <c r="S33" s="487"/>
      <c r="T33" s="488"/>
      <c r="U33" s="122"/>
      <c r="V33" s="122"/>
      <c r="W33" s="122"/>
      <c r="X33" s="122"/>
      <c r="Y33" s="122"/>
      <c r="Z33" s="122"/>
      <c r="AA33" s="123"/>
    </row>
    <row r="34" spans="2:27" ht="15" customHeight="1" x14ac:dyDescent="0.25">
      <c r="B34" s="121"/>
      <c r="C34" s="122"/>
      <c r="D34" s="122"/>
      <c r="E34" s="122"/>
      <c r="F34" s="122"/>
      <c r="G34" s="122"/>
      <c r="H34" s="122"/>
      <c r="I34" s="486"/>
      <c r="J34" s="487"/>
      <c r="K34" s="487"/>
      <c r="L34" s="487"/>
      <c r="M34" s="487"/>
      <c r="N34" s="487"/>
      <c r="O34" s="487"/>
      <c r="P34" s="487"/>
      <c r="Q34" s="487"/>
      <c r="R34" s="487"/>
      <c r="S34" s="487"/>
      <c r="T34" s="488"/>
      <c r="U34" s="122"/>
      <c r="V34" s="122"/>
      <c r="W34" s="122"/>
      <c r="X34" s="122"/>
      <c r="Y34" s="122"/>
      <c r="Z34" s="122"/>
      <c r="AA34" s="123"/>
    </row>
    <row r="35" spans="2:27" ht="15" customHeight="1" x14ac:dyDescent="0.25">
      <c r="B35" s="121"/>
      <c r="C35" s="122"/>
      <c r="D35" s="122"/>
      <c r="E35" s="122"/>
      <c r="F35" s="122"/>
      <c r="G35" s="122"/>
      <c r="H35" s="122"/>
      <c r="I35" s="486"/>
      <c r="J35" s="487"/>
      <c r="K35" s="487"/>
      <c r="L35" s="487"/>
      <c r="M35" s="487"/>
      <c r="N35" s="487"/>
      <c r="O35" s="487"/>
      <c r="P35" s="487"/>
      <c r="Q35" s="487"/>
      <c r="R35" s="487"/>
      <c r="S35" s="487"/>
      <c r="T35" s="488"/>
      <c r="U35" s="122"/>
      <c r="V35" s="122"/>
      <c r="W35" s="122"/>
      <c r="X35" s="122"/>
      <c r="Y35" s="122"/>
      <c r="Z35" s="122"/>
      <c r="AA35" s="123"/>
    </row>
    <row r="36" spans="2:27" ht="15" customHeight="1" x14ac:dyDescent="0.25">
      <c r="B36" s="121"/>
      <c r="C36" s="122"/>
      <c r="D36" s="122"/>
      <c r="E36" s="122"/>
      <c r="F36" s="122"/>
      <c r="G36" s="122"/>
      <c r="H36" s="122"/>
      <c r="I36" s="486"/>
      <c r="J36" s="487"/>
      <c r="K36" s="487"/>
      <c r="L36" s="487"/>
      <c r="M36" s="487"/>
      <c r="N36" s="487"/>
      <c r="O36" s="487"/>
      <c r="P36" s="487"/>
      <c r="Q36" s="487"/>
      <c r="R36" s="487"/>
      <c r="S36" s="487"/>
      <c r="T36" s="488"/>
      <c r="U36" s="122"/>
      <c r="V36" s="122"/>
      <c r="W36" s="122"/>
      <c r="X36" s="122"/>
      <c r="Y36" s="122"/>
      <c r="Z36" s="122"/>
      <c r="AA36" s="123"/>
    </row>
    <row r="37" spans="2:27" ht="15" customHeight="1" thickBot="1" x14ac:dyDescent="0.3">
      <c r="B37" s="121"/>
      <c r="C37" s="129"/>
      <c r="D37" s="129"/>
      <c r="E37" s="129"/>
      <c r="F37" s="129"/>
      <c r="G37" s="129"/>
      <c r="H37" s="129"/>
      <c r="I37" s="489"/>
      <c r="J37" s="490"/>
      <c r="K37" s="490"/>
      <c r="L37" s="490"/>
      <c r="M37" s="490"/>
      <c r="N37" s="490"/>
      <c r="O37" s="490"/>
      <c r="P37" s="490"/>
      <c r="Q37" s="490"/>
      <c r="R37" s="490"/>
      <c r="S37" s="490"/>
      <c r="T37" s="491"/>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A2:AR131"/>
  <sheetViews>
    <sheetView showGridLines="0" tabSelected="1" topLeftCell="A78" zoomScaleNormal="100" zoomScaleSheetLayoutView="100" workbookViewId="0">
      <selection activeCell="C96" sqref="B96:Y126"/>
    </sheetView>
  </sheetViews>
  <sheetFormatPr baseColWidth="10" defaultColWidth="5.7109375" defaultRowHeight="15" customHeight="1" x14ac:dyDescent="0.25"/>
  <cols>
    <col min="1" max="1" width="3.7109375" style="44" customWidth="1"/>
    <col min="2" max="2" width="1.85546875" style="44" customWidth="1"/>
    <col min="3" max="22" width="5.7109375" style="44"/>
    <col min="23" max="23" width="9.28515625" style="44" customWidth="1"/>
    <col min="24" max="24" width="14" style="44" customWidth="1"/>
    <col min="25" max="25" width="8.28515625" style="44" customWidth="1"/>
    <col min="26" max="26" width="3.42578125" style="44" customWidth="1"/>
    <col min="27" max="27" width="12" style="44" customWidth="1"/>
    <col min="28" max="16384" width="5.7109375" style="44"/>
  </cols>
  <sheetData>
    <row r="2" spans="2:44"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44"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44"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44"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44"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44"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44"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44"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44"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44"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J11" s="28"/>
      <c r="AR11" s="130"/>
    </row>
    <row r="12" spans="2:44"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44" ht="15" customHeight="1" x14ac:dyDescent="0.25">
      <c r="B13" s="5"/>
      <c r="C13" s="7"/>
      <c r="D13" s="23" t="s">
        <v>3</v>
      </c>
      <c r="E13" s="7"/>
      <c r="F13" s="7"/>
      <c r="G13" s="7"/>
      <c r="H13" s="7"/>
      <c r="I13" s="502">
        <f>G00!H13:Z13</f>
        <v>0</v>
      </c>
      <c r="J13" s="503"/>
      <c r="K13" s="503"/>
      <c r="L13" s="503"/>
      <c r="M13" s="503"/>
      <c r="N13" s="503"/>
      <c r="O13" s="503"/>
      <c r="P13" s="503"/>
      <c r="Q13" s="503"/>
      <c r="R13" s="503"/>
      <c r="S13" s="503"/>
      <c r="T13" s="503"/>
      <c r="U13" s="504"/>
      <c r="V13" s="6"/>
      <c r="W13" s="24" t="s">
        <v>2</v>
      </c>
      <c r="X13" s="506"/>
      <c r="Y13" s="506"/>
      <c r="Z13" s="506"/>
      <c r="AA13" s="507"/>
      <c r="AB13" s="8"/>
    </row>
    <row r="14" spans="2:44"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44" ht="15" customHeight="1" x14ac:dyDescent="0.25">
      <c r="B15" s="5"/>
      <c r="C15" s="7"/>
      <c r="D15" s="23" t="s">
        <v>1</v>
      </c>
      <c r="E15" s="7"/>
      <c r="F15" s="7"/>
      <c r="G15" s="7"/>
      <c r="H15" s="7"/>
      <c r="I15" s="493">
        <f>G00!H15:T15</f>
        <v>0</v>
      </c>
      <c r="J15" s="494"/>
      <c r="K15" s="494"/>
      <c r="L15" s="494"/>
      <c r="M15" s="494"/>
      <c r="N15" s="494"/>
      <c r="O15" s="494"/>
      <c r="P15" s="494"/>
      <c r="Q15" s="494"/>
      <c r="R15" s="494"/>
      <c r="S15" s="494"/>
      <c r="T15" s="494"/>
      <c r="U15" s="495"/>
      <c r="V15" s="6"/>
      <c r="W15" s="24"/>
      <c r="X15" s="7"/>
      <c r="Y15" s="7"/>
      <c r="Z15" s="7"/>
      <c r="AA15" s="7"/>
      <c r="AB15" s="8"/>
    </row>
    <row r="16" spans="2:44" ht="10.15" customHeight="1" thickBot="1" x14ac:dyDescent="0.3">
      <c r="B16" s="9"/>
      <c r="C16" s="11"/>
      <c r="D16" s="10"/>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41" ht="15" customHeight="1" x14ac:dyDescent="0.25">
      <c r="B17" s="496" t="s">
        <v>188</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7"/>
      <c r="AB17" s="498"/>
    </row>
    <row r="18" spans="2:41" ht="15" customHeight="1" thickBot="1" x14ac:dyDescent="0.3">
      <c r="B18" s="628"/>
      <c r="C18" s="629"/>
      <c r="D18" s="629"/>
      <c r="E18" s="629"/>
      <c r="F18" s="629"/>
      <c r="G18" s="629"/>
      <c r="H18" s="629"/>
      <c r="I18" s="629"/>
      <c r="J18" s="629"/>
      <c r="K18" s="629"/>
      <c r="L18" s="629"/>
      <c r="M18" s="629"/>
      <c r="N18" s="629"/>
      <c r="O18" s="629"/>
      <c r="P18" s="629"/>
      <c r="Q18" s="629"/>
      <c r="R18" s="629"/>
      <c r="S18" s="629"/>
      <c r="T18" s="629"/>
      <c r="U18" s="629"/>
      <c r="V18" s="629"/>
      <c r="W18" s="629"/>
      <c r="X18" s="629"/>
      <c r="Y18" s="629"/>
      <c r="Z18" s="629"/>
      <c r="AA18" s="629"/>
      <c r="AB18" s="630"/>
    </row>
    <row r="19" spans="2:41" s="28" customFormat="1" ht="15" customHeight="1" x14ac:dyDescent="0.25">
      <c r="B19" s="312"/>
      <c r="C19" s="32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1"/>
    </row>
    <row r="20" spans="2:41" s="28" customFormat="1" ht="15" customHeight="1" x14ac:dyDescent="0.25">
      <c r="B20" s="292"/>
      <c r="C20" s="625" t="s">
        <v>278</v>
      </c>
      <c r="D20" s="625"/>
      <c r="E20" s="625"/>
      <c r="F20" s="625"/>
      <c r="G20" s="625"/>
      <c r="H20" s="625"/>
      <c r="I20" s="625"/>
      <c r="J20" s="625"/>
      <c r="K20" s="625"/>
      <c r="L20" s="625"/>
      <c r="M20" s="625"/>
      <c r="N20" s="625"/>
      <c r="O20" s="625"/>
      <c r="P20" s="625"/>
      <c r="Q20" s="625"/>
      <c r="R20" s="625"/>
      <c r="S20" s="625"/>
      <c r="T20" s="625"/>
      <c r="U20" s="625"/>
      <c r="V20" s="625"/>
      <c r="W20" s="625"/>
      <c r="X20" s="328"/>
      <c r="Y20" s="610" t="s">
        <v>279</v>
      </c>
      <c r="Z20" s="610"/>
      <c r="AA20" s="610"/>
      <c r="AB20" s="294"/>
    </row>
    <row r="21" spans="2:41" s="28" customFormat="1" ht="24.6" customHeight="1" x14ac:dyDescent="0.25">
      <c r="B21" s="295"/>
      <c r="C21" s="322"/>
      <c r="D21" s="293"/>
      <c r="E21" s="293"/>
      <c r="F21" s="592" t="s">
        <v>355</v>
      </c>
      <c r="G21" s="592"/>
      <c r="H21" s="592"/>
      <c r="I21" s="592"/>
      <c r="J21" s="592"/>
      <c r="K21" s="592"/>
      <c r="L21" s="592"/>
      <c r="M21" s="592"/>
      <c r="N21" s="592"/>
      <c r="O21" s="592"/>
      <c r="P21" s="592"/>
      <c r="Q21" s="592"/>
      <c r="R21" s="592"/>
      <c r="S21" s="592"/>
      <c r="T21" s="592"/>
      <c r="U21" s="592"/>
      <c r="V21" s="592"/>
      <c r="W21" s="592"/>
      <c r="X21" s="593"/>
      <c r="Y21" s="627" t="s">
        <v>211</v>
      </c>
      <c r="Z21" s="627"/>
      <c r="AA21" s="627"/>
      <c r="AB21" s="294"/>
    </row>
    <row r="22" spans="2:41" s="28" customFormat="1" ht="15" customHeight="1" x14ac:dyDescent="0.25">
      <c r="B22" s="295"/>
      <c r="C22" s="322"/>
      <c r="D22" s="293"/>
      <c r="E22" s="293"/>
      <c r="F22" s="613" t="s">
        <v>356</v>
      </c>
      <c r="G22" s="613"/>
      <c r="H22" s="613"/>
      <c r="I22" s="613"/>
      <c r="J22" s="613"/>
      <c r="K22" s="613"/>
      <c r="L22" s="613"/>
      <c r="M22" s="613"/>
      <c r="N22" s="613"/>
      <c r="O22" s="613"/>
      <c r="P22" s="613"/>
      <c r="Q22" s="613"/>
      <c r="R22" s="613"/>
      <c r="S22" s="613"/>
      <c r="T22" s="613"/>
      <c r="U22" s="613"/>
      <c r="V22" s="613"/>
      <c r="W22" s="613"/>
      <c r="X22" s="323"/>
      <c r="Y22" s="627" t="s">
        <v>211</v>
      </c>
      <c r="Z22" s="627"/>
      <c r="AA22" s="627"/>
      <c r="AB22" s="294"/>
    </row>
    <row r="23" spans="2:41" s="28" customFormat="1" ht="15" customHeight="1" x14ac:dyDescent="0.25">
      <c r="B23" s="295"/>
      <c r="C23" s="322"/>
      <c r="D23" s="293"/>
      <c r="E23" s="293"/>
      <c r="F23" s="297"/>
      <c r="G23" s="297"/>
      <c r="H23" s="297"/>
      <c r="I23" s="297"/>
      <c r="J23" s="297"/>
      <c r="K23" s="297"/>
      <c r="L23" s="297"/>
      <c r="M23" s="297"/>
      <c r="N23" s="297"/>
      <c r="O23" s="297"/>
      <c r="P23" s="297"/>
      <c r="Q23" s="297"/>
      <c r="R23" s="297"/>
      <c r="S23" s="297"/>
      <c r="T23" s="297"/>
      <c r="U23" s="293"/>
      <c r="V23" s="293"/>
      <c r="W23" s="293"/>
      <c r="X23" s="293"/>
      <c r="Y23" s="302"/>
      <c r="Z23" s="293"/>
      <c r="AA23" s="293"/>
      <c r="AB23" s="294"/>
      <c r="AO23" s="298"/>
    </row>
    <row r="24" spans="2:41" s="28" customFormat="1" ht="15" customHeight="1" x14ac:dyDescent="0.25">
      <c r="B24" s="292"/>
      <c r="C24" s="625" t="s">
        <v>280</v>
      </c>
      <c r="D24" s="625"/>
      <c r="E24" s="625"/>
      <c r="F24" s="625"/>
      <c r="G24" s="625"/>
      <c r="H24" s="625"/>
      <c r="I24" s="625"/>
      <c r="J24" s="625"/>
      <c r="K24" s="625"/>
      <c r="L24" s="625"/>
      <c r="M24" s="625"/>
      <c r="N24" s="625"/>
      <c r="O24" s="625"/>
      <c r="P24" s="625"/>
      <c r="Q24" s="625"/>
      <c r="R24" s="625"/>
      <c r="S24" s="625"/>
      <c r="T24" s="625"/>
      <c r="U24" s="625"/>
      <c r="V24" s="625"/>
      <c r="W24" s="625"/>
      <c r="X24" s="293"/>
      <c r="Y24" s="626" t="s">
        <v>281</v>
      </c>
      <c r="Z24" s="626"/>
      <c r="AA24" s="299" t="s">
        <v>282</v>
      </c>
      <c r="AB24" s="294"/>
      <c r="AO24" s="298"/>
    </row>
    <row r="25" spans="2:41" s="28" customFormat="1" ht="15" customHeight="1" x14ac:dyDescent="0.25">
      <c r="B25" s="295"/>
      <c r="C25" s="322"/>
      <c r="D25" s="293"/>
      <c r="E25" s="293"/>
      <c r="F25" s="296"/>
      <c r="G25" s="297"/>
      <c r="H25" s="297"/>
      <c r="I25" s="297"/>
      <c r="J25" s="297"/>
      <c r="K25" s="297"/>
      <c r="L25" s="297"/>
      <c r="M25" s="297"/>
      <c r="N25" s="297"/>
      <c r="O25" s="297"/>
      <c r="P25" s="297"/>
      <c r="Q25" s="297"/>
      <c r="R25" s="297"/>
      <c r="S25" s="297"/>
      <c r="T25" s="297"/>
      <c r="U25" s="293"/>
      <c r="V25" s="293"/>
      <c r="W25" s="293"/>
      <c r="X25" s="293"/>
      <c r="Y25" s="302"/>
      <c r="Z25" s="293"/>
      <c r="AA25" s="300"/>
      <c r="AB25" s="294"/>
      <c r="AO25" s="298"/>
    </row>
    <row r="26" spans="2:41" s="28" customFormat="1" ht="7.15" customHeight="1" x14ac:dyDescent="0.25">
      <c r="B26" s="295"/>
      <c r="C26" s="322"/>
      <c r="D26" s="351"/>
      <c r="E26" s="353"/>
      <c r="F26" s="353"/>
      <c r="G26" s="353"/>
      <c r="H26" s="353"/>
      <c r="I26" s="353"/>
      <c r="J26" s="353"/>
      <c r="K26" s="353"/>
      <c r="L26" s="353"/>
      <c r="M26" s="353"/>
      <c r="N26" s="353"/>
      <c r="O26" s="353"/>
      <c r="P26" s="353"/>
      <c r="Q26" s="353"/>
      <c r="R26" s="353"/>
      <c r="S26" s="353"/>
      <c r="T26" s="353"/>
      <c r="U26" s="353"/>
      <c r="V26" s="353"/>
      <c r="W26" s="353"/>
      <c r="X26" s="308"/>
      <c r="Y26" s="302"/>
      <c r="Z26" s="302"/>
      <c r="AA26" s="302"/>
      <c r="AB26" s="294"/>
      <c r="AO26" s="298"/>
    </row>
    <row r="27" spans="2:41" s="28" customFormat="1" ht="13.9" customHeight="1" x14ac:dyDescent="0.25">
      <c r="B27" s="295"/>
      <c r="C27" s="322"/>
      <c r="D27" s="594" t="s">
        <v>320</v>
      </c>
      <c r="E27" s="594"/>
      <c r="F27" s="594"/>
      <c r="G27" s="594"/>
      <c r="H27" s="594"/>
      <c r="I27" s="594"/>
      <c r="J27" s="594"/>
      <c r="K27" s="594"/>
      <c r="L27" s="594"/>
      <c r="M27" s="594"/>
      <c r="N27" s="594"/>
      <c r="O27" s="594"/>
      <c r="P27" s="594"/>
      <c r="Q27" s="594"/>
      <c r="R27" s="594"/>
      <c r="S27" s="594"/>
      <c r="T27" s="594"/>
      <c r="U27" s="594"/>
      <c r="V27" s="594"/>
      <c r="W27" s="594"/>
      <c r="X27" s="310"/>
      <c r="Y27" s="596" t="s">
        <v>175</v>
      </c>
      <c r="Z27" s="597"/>
      <c r="AA27" s="356" t="s">
        <v>175</v>
      </c>
      <c r="AB27" s="294"/>
      <c r="AO27" s="298"/>
    </row>
    <row r="28" spans="2:41" s="28" customFormat="1" ht="7.15" customHeight="1" x14ac:dyDescent="0.25">
      <c r="B28" s="295"/>
      <c r="C28" s="322"/>
      <c r="D28" s="367"/>
      <c r="E28" s="368"/>
      <c r="F28" s="368"/>
      <c r="G28" s="368"/>
      <c r="H28" s="368"/>
      <c r="I28" s="368"/>
      <c r="J28" s="368"/>
      <c r="K28" s="368"/>
      <c r="L28" s="368"/>
      <c r="M28" s="368"/>
      <c r="N28" s="368"/>
      <c r="O28" s="368"/>
      <c r="P28" s="368"/>
      <c r="Q28" s="368"/>
      <c r="R28" s="368"/>
      <c r="S28" s="368"/>
      <c r="T28" s="368"/>
      <c r="U28" s="368"/>
      <c r="V28" s="368"/>
      <c r="W28" s="368"/>
      <c r="X28" s="308"/>
      <c r="Y28" s="302"/>
      <c r="Z28" s="302"/>
      <c r="AA28" s="302"/>
      <c r="AB28" s="294"/>
      <c r="AO28" s="298"/>
    </row>
    <row r="29" spans="2:41" s="28" customFormat="1" ht="13.9" customHeight="1" x14ac:dyDescent="0.25">
      <c r="B29" s="295"/>
      <c r="C29" s="322"/>
      <c r="D29" s="594" t="s">
        <v>321</v>
      </c>
      <c r="E29" s="594"/>
      <c r="F29" s="594"/>
      <c r="G29" s="594"/>
      <c r="H29" s="594"/>
      <c r="I29" s="594"/>
      <c r="J29" s="594"/>
      <c r="K29" s="594"/>
      <c r="L29" s="594"/>
      <c r="M29" s="594"/>
      <c r="N29" s="594"/>
      <c r="O29" s="594"/>
      <c r="P29" s="594"/>
      <c r="Q29" s="594"/>
      <c r="R29" s="594"/>
      <c r="S29" s="594"/>
      <c r="T29" s="594"/>
      <c r="U29" s="594"/>
      <c r="V29" s="594"/>
      <c r="W29" s="594"/>
      <c r="X29" s="308"/>
      <c r="Y29" s="596" t="s">
        <v>175</v>
      </c>
      <c r="Z29" s="597"/>
      <c r="AA29" s="356" t="s">
        <v>175</v>
      </c>
      <c r="AB29" s="294"/>
      <c r="AO29" s="298"/>
    </row>
    <row r="30" spans="2:41" s="28" customFormat="1" ht="7.15" customHeight="1" x14ac:dyDescent="0.25">
      <c r="B30" s="295"/>
      <c r="C30" s="322"/>
      <c r="D30" s="369"/>
      <c r="E30" s="369"/>
      <c r="F30" s="370"/>
      <c r="G30" s="368"/>
      <c r="H30" s="368"/>
      <c r="I30" s="368"/>
      <c r="J30" s="368"/>
      <c r="K30" s="368"/>
      <c r="L30" s="368"/>
      <c r="M30" s="368"/>
      <c r="N30" s="368"/>
      <c r="O30" s="368"/>
      <c r="P30" s="368"/>
      <c r="Q30" s="368"/>
      <c r="R30" s="368"/>
      <c r="S30" s="368"/>
      <c r="T30" s="368"/>
      <c r="U30" s="368"/>
      <c r="V30" s="368"/>
      <c r="W30" s="368"/>
      <c r="X30" s="308"/>
      <c r="Y30" s="302"/>
      <c r="Z30" s="302"/>
      <c r="AA30" s="302"/>
      <c r="AB30" s="294"/>
      <c r="AO30" s="298"/>
    </row>
    <row r="31" spans="2:41" s="28" customFormat="1" ht="13.9" customHeight="1" x14ac:dyDescent="0.25">
      <c r="B31" s="301"/>
      <c r="C31" s="323"/>
      <c r="D31" s="594" t="s">
        <v>322</v>
      </c>
      <c r="E31" s="594"/>
      <c r="F31" s="594"/>
      <c r="G31" s="594"/>
      <c r="H31" s="594"/>
      <c r="I31" s="594"/>
      <c r="J31" s="594"/>
      <c r="K31" s="594"/>
      <c r="L31" s="594"/>
      <c r="M31" s="594"/>
      <c r="N31" s="594"/>
      <c r="O31" s="594"/>
      <c r="P31" s="594"/>
      <c r="Q31" s="594"/>
      <c r="R31" s="594"/>
      <c r="S31" s="594"/>
      <c r="T31" s="594"/>
      <c r="U31" s="594"/>
      <c r="V31" s="594"/>
      <c r="W31" s="594"/>
      <c r="X31" s="308"/>
      <c r="Y31" s="596" t="s">
        <v>175</v>
      </c>
      <c r="Z31" s="597"/>
      <c r="AA31" s="356" t="s">
        <v>175</v>
      </c>
      <c r="AB31" s="303"/>
      <c r="AO31" s="298"/>
    </row>
    <row r="32" spans="2:41" s="28" customFormat="1" ht="7.15" customHeight="1" x14ac:dyDescent="0.25">
      <c r="B32" s="301"/>
      <c r="C32" s="323"/>
      <c r="D32" s="369"/>
      <c r="E32" s="371"/>
      <c r="F32" s="370"/>
      <c r="G32" s="368"/>
      <c r="H32" s="368"/>
      <c r="I32" s="368"/>
      <c r="J32" s="368"/>
      <c r="K32" s="368"/>
      <c r="L32" s="368"/>
      <c r="M32" s="368"/>
      <c r="N32" s="368"/>
      <c r="O32" s="368"/>
      <c r="P32" s="368"/>
      <c r="Q32" s="368"/>
      <c r="R32" s="368"/>
      <c r="S32" s="368"/>
      <c r="T32" s="368"/>
      <c r="U32" s="368"/>
      <c r="V32" s="368"/>
      <c r="W32" s="368"/>
      <c r="X32" s="308"/>
      <c r="Y32" s="302"/>
      <c r="Z32" s="302"/>
      <c r="AA32" s="302"/>
      <c r="AB32" s="303"/>
      <c r="AO32" s="298"/>
    </row>
    <row r="33" spans="1:41" s="28" customFormat="1" ht="13.9" customHeight="1" x14ac:dyDescent="0.25">
      <c r="B33" s="301"/>
      <c r="C33" s="323"/>
      <c r="D33" s="594" t="s">
        <v>323</v>
      </c>
      <c r="E33" s="594"/>
      <c r="F33" s="594"/>
      <c r="G33" s="594"/>
      <c r="H33" s="594"/>
      <c r="I33" s="594"/>
      <c r="J33" s="594"/>
      <c r="K33" s="594"/>
      <c r="L33" s="594"/>
      <c r="M33" s="594"/>
      <c r="N33" s="594"/>
      <c r="O33" s="594"/>
      <c r="P33" s="594"/>
      <c r="Q33" s="594"/>
      <c r="R33" s="594"/>
      <c r="S33" s="594"/>
      <c r="T33" s="594"/>
      <c r="U33" s="594"/>
      <c r="V33" s="594"/>
      <c r="W33" s="594"/>
      <c r="X33" s="311"/>
      <c r="Y33" s="596" t="s">
        <v>175</v>
      </c>
      <c r="Z33" s="597"/>
      <c r="AA33" s="356" t="s">
        <v>175</v>
      </c>
      <c r="AB33" s="303"/>
      <c r="AO33" s="298"/>
    </row>
    <row r="34" spans="1:41" s="28" customFormat="1" ht="7.15" customHeight="1" x14ac:dyDescent="0.25">
      <c r="B34" s="301"/>
      <c r="C34" s="323"/>
      <c r="D34" s="369"/>
      <c r="E34" s="371"/>
      <c r="F34" s="370"/>
      <c r="G34" s="368"/>
      <c r="H34" s="368"/>
      <c r="I34" s="368"/>
      <c r="J34" s="368"/>
      <c r="K34" s="368"/>
      <c r="L34" s="368"/>
      <c r="M34" s="368"/>
      <c r="N34" s="368"/>
      <c r="O34" s="368"/>
      <c r="P34" s="368"/>
      <c r="Q34" s="368"/>
      <c r="R34" s="368"/>
      <c r="S34" s="368"/>
      <c r="T34" s="368"/>
      <c r="U34" s="368"/>
      <c r="V34" s="368"/>
      <c r="W34" s="368"/>
      <c r="X34" s="308"/>
      <c r="Y34" s="302"/>
      <c r="Z34" s="302"/>
      <c r="AA34" s="302"/>
      <c r="AB34" s="303"/>
      <c r="AO34" s="298"/>
    </row>
    <row r="35" spans="1:41" s="28" customFormat="1" ht="13.9" customHeight="1" x14ac:dyDescent="0.25">
      <c r="B35" s="301"/>
      <c r="C35" s="323"/>
      <c r="D35" s="594" t="s">
        <v>324</v>
      </c>
      <c r="E35" s="594"/>
      <c r="F35" s="594"/>
      <c r="G35" s="594"/>
      <c r="H35" s="594"/>
      <c r="I35" s="594"/>
      <c r="J35" s="594"/>
      <c r="K35" s="594"/>
      <c r="L35" s="594"/>
      <c r="M35" s="594"/>
      <c r="N35" s="594"/>
      <c r="O35" s="594"/>
      <c r="P35" s="594"/>
      <c r="Q35" s="594"/>
      <c r="R35" s="594"/>
      <c r="S35" s="594"/>
      <c r="T35" s="594"/>
      <c r="U35" s="594"/>
      <c r="V35" s="594"/>
      <c r="W35" s="594"/>
      <c r="X35" s="309"/>
      <c r="Y35" s="596" t="s">
        <v>175</v>
      </c>
      <c r="Z35" s="597"/>
      <c r="AA35" s="356" t="s">
        <v>175</v>
      </c>
      <c r="AB35" s="303"/>
      <c r="AO35" s="304"/>
    </row>
    <row r="36" spans="1:41" s="28" customFormat="1" ht="7.15" customHeight="1" x14ac:dyDescent="0.25">
      <c r="B36" s="301"/>
      <c r="C36" s="323"/>
      <c r="D36" s="369"/>
      <c r="E36" s="372"/>
      <c r="F36" s="370"/>
      <c r="G36" s="368"/>
      <c r="H36" s="368"/>
      <c r="I36" s="368"/>
      <c r="J36" s="368"/>
      <c r="K36" s="368"/>
      <c r="L36" s="368"/>
      <c r="M36" s="368"/>
      <c r="N36" s="368"/>
      <c r="O36" s="368"/>
      <c r="P36" s="368"/>
      <c r="Q36" s="368"/>
      <c r="R36" s="368"/>
      <c r="S36" s="368"/>
      <c r="T36" s="368"/>
      <c r="U36" s="368"/>
      <c r="V36" s="368"/>
      <c r="W36" s="368"/>
      <c r="X36" s="308"/>
      <c r="Y36" s="302"/>
      <c r="Z36" s="302"/>
      <c r="AA36" s="302"/>
      <c r="AB36" s="303"/>
      <c r="AO36" s="304"/>
    </row>
    <row r="37" spans="1:41" s="28" customFormat="1" ht="13.9" customHeight="1" x14ac:dyDescent="0.25">
      <c r="B37" s="301"/>
      <c r="C37" s="323"/>
      <c r="D37" s="594" t="s">
        <v>325</v>
      </c>
      <c r="E37" s="595"/>
      <c r="F37" s="595"/>
      <c r="G37" s="595"/>
      <c r="H37" s="595"/>
      <c r="I37" s="595"/>
      <c r="J37" s="595"/>
      <c r="K37" s="595"/>
      <c r="L37" s="595"/>
      <c r="M37" s="595"/>
      <c r="N37" s="595"/>
      <c r="O37" s="595"/>
      <c r="P37" s="595"/>
      <c r="Q37" s="595"/>
      <c r="R37" s="595"/>
      <c r="S37" s="595"/>
      <c r="T37" s="595"/>
      <c r="U37" s="595"/>
      <c r="V37" s="595"/>
      <c r="W37" s="595"/>
      <c r="X37" s="309"/>
      <c r="Y37" s="596" t="s">
        <v>175</v>
      </c>
      <c r="Z37" s="597"/>
      <c r="AA37" s="356" t="s">
        <v>175</v>
      </c>
      <c r="AB37" s="303"/>
    </row>
    <row r="38" spans="1:41" s="28" customFormat="1" ht="7.15" customHeight="1" x14ac:dyDescent="0.25">
      <c r="B38" s="301"/>
      <c r="C38" s="323"/>
      <c r="D38" s="369"/>
      <c r="E38" s="369"/>
      <c r="F38" s="370"/>
      <c r="G38" s="368"/>
      <c r="H38" s="368"/>
      <c r="I38" s="368"/>
      <c r="J38" s="368"/>
      <c r="K38" s="368"/>
      <c r="L38" s="368"/>
      <c r="M38" s="368"/>
      <c r="N38" s="368"/>
      <c r="O38" s="368"/>
      <c r="P38" s="368"/>
      <c r="Q38" s="368"/>
      <c r="R38" s="368"/>
      <c r="S38" s="368"/>
      <c r="T38" s="368"/>
      <c r="U38" s="368"/>
      <c r="V38" s="368"/>
      <c r="W38" s="368"/>
      <c r="X38" s="308"/>
      <c r="Y38" s="302"/>
      <c r="Z38" s="302"/>
      <c r="AA38" s="302"/>
      <c r="AB38" s="303"/>
    </row>
    <row r="39" spans="1:41" s="28" customFormat="1" ht="13.9" customHeight="1" x14ac:dyDescent="0.25">
      <c r="B39" s="301"/>
      <c r="C39" s="323"/>
      <c r="D39" s="594" t="s">
        <v>326</v>
      </c>
      <c r="E39" s="595"/>
      <c r="F39" s="595"/>
      <c r="G39" s="595"/>
      <c r="H39" s="595"/>
      <c r="I39" s="595"/>
      <c r="J39" s="595"/>
      <c r="K39" s="595"/>
      <c r="L39" s="595"/>
      <c r="M39" s="595"/>
      <c r="N39" s="595"/>
      <c r="O39" s="595"/>
      <c r="P39" s="595"/>
      <c r="Q39" s="595"/>
      <c r="R39" s="595"/>
      <c r="S39" s="595"/>
      <c r="T39" s="595"/>
      <c r="U39" s="595"/>
      <c r="V39" s="595"/>
      <c r="W39" s="595"/>
      <c r="X39" s="309"/>
      <c r="Y39" s="596" t="s">
        <v>175</v>
      </c>
      <c r="Z39" s="597"/>
      <c r="AA39" s="356" t="s">
        <v>175</v>
      </c>
      <c r="AB39" s="303"/>
    </row>
    <row r="40" spans="1:41" s="28" customFormat="1" ht="7.15" customHeight="1" x14ac:dyDescent="0.25">
      <c r="B40" s="301"/>
      <c r="C40" s="323"/>
      <c r="D40" s="369"/>
      <c r="E40" s="369"/>
      <c r="F40" s="370"/>
      <c r="G40" s="368"/>
      <c r="H40" s="368"/>
      <c r="I40" s="368"/>
      <c r="J40" s="368"/>
      <c r="K40" s="368"/>
      <c r="L40" s="368"/>
      <c r="M40" s="368"/>
      <c r="N40" s="368"/>
      <c r="O40" s="368"/>
      <c r="P40" s="368"/>
      <c r="Q40" s="368"/>
      <c r="R40" s="368"/>
      <c r="S40" s="368"/>
      <c r="T40" s="368"/>
      <c r="U40" s="368"/>
      <c r="V40" s="368"/>
      <c r="W40" s="368"/>
      <c r="X40" s="308"/>
      <c r="Y40" s="302"/>
      <c r="Z40" s="302"/>
      <c r="AA40" s="302"/>
      <c r="AB40" s="303"/>
    </row>
    <row r="41" spans="1:41" s="28" customFormat="1" ht="13.9" customHeight="1" x14ac:dyDescent="0.25">
      <c r="B41" s="292"/>
      <c r="C41" s="321"/>
      <c r="D41" s="594" t="s">
        <v>327</v>
      </c>
      <c r="E41" s="595"/>
      <c r="F41" s="595"/>
      <c r="G41" s="595"/>
      <c r="H41" s="595"/>
      <c r="I41" s="595"/>
      <c r="J41" s="595"/>
      <c r="K41" s="595"/>
      <c r="L41" s="595"/>
      <c r="M41" s="595"/>
      <c r="N41" s="595"/>
      <c r="O41" s="595"/>
      <c r="P41" s="595"/>
      <c r="Q41" s="595"/>
      <c r="R41" s="595"/>
      <c r="S41" s="595"/>
      <c r="T41" s="595"/>
      <c r="U41" s="595"/>
      <c r="V41" s="595"/>
      <c r="W41" s="595"/>
      <c r="X41" s="309"/>
      <c r="Y41" s="596" t="s">
        <v>175</v>
      </c>
      <c r="Z41" s="597"/>
      <c r="AA41" s="356" t="s">
        <v>175</v>
      </c>
      <c r="AB41" s="303"/>
    </row>
    <row r="42" spans="1:41" s="28" customFormat="1" ht="7.15" customHeight="1" x14ac:dyDescent="0.25">
      <c r="B42" s="295"/>
      <c r="C42" s="322"/>
      <c r="D42" s="594"/>
      <c r="E42" s="594"/>
      <c r="F42" s="594"/>
      <c r="G42" s="594"/>
      <c r="H42" s="594"/>
      <c r="I42" s="594"/>
      <c r="J42" s="594"/>
      <c r="K42" s="594"/>
      <c r="L42" s="594"/>
      <c r="M42" s="594"/>
      <c r="N42" s="594"/>
      <c r="O42" s="594"/>
      <c r="P42" s="594"/>
      <c r="Q42" s="594"/>
      <c r="R42" s="594"/>
      <c r="S42" s="594"/>
      <c r="T42" s="594"/>
      <c r="U42" s="594"/>
      <c r="V42" s="594"/>
      <c r="W42" s="594"/>
      <c r="X42" s="293"/>
      <c r="Y42" s="302"/>
      <c r="Z42" s="293"/>
      <c r="AA42" s="300"/>
      <c r="AB42" s="294"/>
    </row>
    <row r="43" spans="1:41" s="28" customFormat="1" ht="13.9" customHeight="1" x14ac:dyDescent="0.25">
      <c r="B43" s="295"/>
      <c r="C43" s="322"/>
      <c r="D43" s="594" t="s">
        <v>328</v>
      </c>
      <c r="E43" s="595"/>
      <c r="F43" s="595"/>
      <c r="G43" s="595"/>
      <c r="H43" s="595"/>
      <c r="I43" s="595"/>
      <c r="J43" s="595"/>
      <c r="K43" s="595"/>
      <c r="L43" s="595"/>
      <c r="M43" s="595"/>
      <c r="N43" s="595"/>
      <c r="O43" s="595"/>
      <c r="P43" s="595"/>
      <c r="Q43" s="595"/>
      <c r="R43" s="595"/>
      <c r="S43" s="595"/>
      <c r="T43" s="595"/>
      <c r="U43" s="595"/>
      <c r="V43" s="595"/>
      <c r="W43" s="595"/>
      <c r="X43" s="308"/>
      <c r="Y43" s="596" t="s">
        <v>175</v>
      </c>
      <c r="Z43" s="597"/>
      <c r="AA43" s="355" t="s">
        <v>175</v>
      </c>
      <c r="AB43" s="294"/>
    </row>
    <row r="44" spans="1:41" s="28" customFormat="1" ht="7.15" customHeight="1" x14ac:dyDescent="0.25">
      <c r="B44" s="295"/>
      <c r="C44" s="322"/>
      <c r="D44" s="367"/>
      <c r="E44" s="368"/>
      <c r="F44" s="368"/>
      <c r="G44" s="368"/>
      <c r="H44" s="368"/>
      <c r="I44" s="368"/>
      <c r="J44" s="368"/>
      <c r="K44" s="368"/>
      <c r="L44" s="368"/>
      <c r="M44" s="368"/>
      <c r="N44" s="368"/>
      <c r="O44" s="368"/>
      <c r="P44" s="368"/>
      <c r="Q44" s="368"/>
      <c r="R44" s="368"/>
      <c r="S44" s="368"/>
      <c r="T44" s="368"/>
      <c r="U44" s="368"/>
      <c r="V44" s="368"/>
      <c r="W44" s="368"/>
      <c r="X44" s="308"/>
      <c r="Y44" s="302"/>
      <c r="Z44" s="302"/>
      <c r="AA44" s="302"/>
      <c r="AB44" s="294"/>
      <c r="AO44" s="298"/>
    </row>
    <row r="45" spans="1:41" s="243" customFormat="1" ht="13.9" customHeight="1" x14ac:dyDescent="0.25">
      <c r="A45" s="28"/>
      <c r="B45" s="295"/>
      <c r="C45" s="322"/>
      <c r="D45" s="594" t="s">
        <v>329</v>
      </c>
      <c r="E45" s="594"/>
      <c r="F45" s="594"/>
      <c r="G45" s="594"/>
      <c r="H45" s="594"/>
      <c r="I45" s="594"/>
      <c r="J45" s="594"/>
      <c r="K45" s="594"/>
      <c r="L45" s="594"/>
      <c r="M45" s="594"/>
      <c r="N45" s="594"/>
      <c r="O45" s="594"/>
      <c r="P45" s="594"/>
      <c r="Q45" s="594"/>
      <c r="R45" s="594"/>
      <c r="S45" s="594"/>
      <c r="T45" s="594"/>
      <c r="U45" s="594"/>
      <c r="V45" s="594"/>
      <c r="W45" s="594"/>
      <c r="X45" s="310"/>
      <c r="Y45" s="596" t="s">
        <v>175</v>
      </c>
      <c r="Z45" s="597"/>
      <c r="AA45" s="356" t="s">
        <v>175</v>
      </c>
      <c r="AB45" s="294"/>
      <c r="AC45" s="28"/>
      <c r="AO45" s="298"/>
    </row>
    <row r="46" spans="1:41" s="243" customFormat="1" ht="7.15" customHeight="1" x14ac:dyDescent="0.25">
      <c r="A46" s="28"/>
      <c r="B46" s="295"/>
      <c r="C46" s="322"/>
      <c r="D46" s="367"/>
      <c r="E46" s="368"/>
      <c r="F46" s="368"/>
      <c r="G46" s="368"/>
      <c r="H46" s="368"/>
      <c r="I46" s="368"/>
      <c r="J46" s="368"/>
      <c r="K46" s="368"/>
      <c r="L46" s="368"/>
      <c r="M46" s="368"/>
      <c r="N46" s="368"/>
      <c r="O46" s="368"/>
      <c r="P46" s="368"/>
      <c r="Q46" s="368"/>
      <c r="R46" s="368"/>
      <c r="S46" s="368"/>
      <c r="T46" s="368"/>
      <c r="U46" s="368"/>
      <c r="V46" s="368"/>
      <c r="W46" s="368"/>
      <c r="X46" s="308"/>
      <c r="Y46" s="302"/>
      <c r="Z46" s="302"/>
      <c r="AA46" s="302"/>
      <c r="AB46" s="294"/>
      <c r="AC46" s="28"/>
      <c r="AO46" s="298"/>
    </row>
    <row r="47" spans="1:41" s="243" customFormat="1" ht="13.9" customHeight="1" x14ac:dyDescent="0.25">
      <c r="A47" s="28"/>
      <c r="B47" s="295"/>
      <c r="C47" s="322"/>
      <c r="D47" s="594" t="s">
        <v>330</v>
      </c>
      <c r="E47" s="594"/>
      <c r="F47" s="594"/>
      <c r="G47" s="594"/>
      <c r="H47" s="594"/>
      <c r="I47" s="594"/>
      <c r="J47" s="594"/>
      <c r="K47" s="594"/>
      <c r="L47" s="594"/>
      <c r="M47" s="594"/>
      <c r="N47" s="594"/>
      <c r="O47" s="594"/>
      <c r="P47" s="594"/>
      <c r="Q47" s="594"/>
      <c r="R47" s="594"/>
      <c r="S47" s="594"/>
      <c r="T47" s="594"/>
      <c r="U47" s="594"/>
      <c r="V47" s="594"/>
      <c r="W47" s="594"/>
      <c r="X47" s="308"/>
      <c r="Y47" s="596" t="s">
        <v>175</v>
      </c>
      <c r="Z47" s="597"/>
      <c r="AA47" s="356" t="s">
        <v>175</v>
      </c>
      <c r="AB47" s="294"/>
      <c r="AC47" s="28"/>
      <c r="AO47" s="298"/>
    </row>
    <row r="48" spans="1:41" s="243" customFormat="1" ht="7.15" customHeight="1" x14ac:dyDescent="0.25">
      <c r="A48" s="28"/>
      <c r="B48" s="295"/>
      <c r="C48" s="322"/>
      <c r="D48" s="369"/>
      <c r="E48" s="369"/>
      <c r="F48" s="370"/>
      <c r="G48" s="368"/>
      <c r="H48" s="368"/>
      <c r="I48" s="368"/>
      <c r="J48" s="368"/>
      <c r="K48" s="368"/>
      <c r="L48" s="368"/>
      <c r="M48" s="368"/>
      <c r="N48" s="368"/>
      <c r="O48" s="368"/>
      <c r="P48" s="368"/>
      <c r="Q48" s="368"/>
      <c r="R48" s="368"/>
      <c r="S48" s="368"/>
      <c r="T48" s="368"/>
      <c r="U48" s="368"/>
      <c r="V48" s="368"/>
      <c r="W48" s="368"/>
      <c r="X48" s="308"/>
      <c r="Y48" s="302"/>
      <c r="Z48" s="302"/>
      <c r="AA48" s="302"/>
      <c r="AB48" s="294"/>
      <c r="AC48" s="28"/>
    </row>
    <row r="49" spans="1:29" s="243" customFormat="1" ht="13.9" customHeight="1" x14ac:dyDescent="0.25">
      <c r="A49" s="28"/>
      <c r="B49" s="295"/>
      <c r="C49" s="322"/>
      <c r="D49" s="594" t="s">
        <v>331</v>
      </c>
      <c r="E49" s="594"/>
      <c r="F49" s="594"/>
      <c r="G49" s="594"/>
      <c r="H49" s="594"/>
      <c r="I49" s="594"/>
      <c r="J49" s="594"/>
      <c r="K49" s="594"/>
      <c r="L49" s="594"/>
      <c r="M49" s="594"/>
      <c r="N49" s="594"/>
      <c r="O49" s="594"/>
      <c r="P49" s="594"/>
      <c r="Q49" s="594"/>
      <c r="R49" s="594"/>
      <c r="S49" s="594"/>
      <c r="T49" s="594"/>
      <c r="U49" s="594"/>
      <c r="V49" s="594"/>
      <c r="W49" s="594"/>
      <c r="X49" s="308"/>
      <c r="Y49" s="596" t="s">
        <v>175</v>
      </c>
      <c r="Z49" s="597"/>
      <c r="AA49" s="358" t="s">
        <v>175</v>
      </c>
      <c r="AB49" s="294"/>
      <c r="AC49" s="28"/>
    </row>
    <row r="50" spans="1:29" s="243" customFormat="1" ht="7.15" customHeight="1" x14ac:dyDescent="0.25">
      <c r="A50" s="28"/>
      <c r="B50" s="295"/>
      <c r="C50" s="322"/>
      <c r="D50" s="373"/>
      <c r="E50" s="374"/>
      <c r="F50" s="374"/>
      <c r="G50" s="374"/>
      <c r="H50" s="374"/>
      <c r="I50" s="374"/>
      <c r="J50" s="374"/>
      <c r="K50" s="374"/>
      <c r="L50" s="374"/>
      <c r="M50" s="374"/>
      <c r="N50" s="374"/>
      <c r="O50" s="374"/>
      <c r="P50" s="374"/>
      <c r="Q50" s="374"/>
      <c r="R50" s="374"/>
      <c r="S50" s="374"/>
      <c r="T50" s="374"/>
      <c r="U50" s="374"/>
      <c r="V50" s="374"/>
      <c r="W50" s="374"/>
      <c r="X50" s="308"/>
      <c r="Y50" s="302"/>
      <c r="Z50" s="302"/>
      <c r="AA50" s="302"/>
      <c r="AB50" s="294"/>
      <c r="AC50" s="28"/>
    </row>
    <row r="51" spans="1:29" s="243" customFormat="1" ht="13.9" customHeight="1" x14ac:dyDescent="0.25">
      <c r="A51" s="28"/>
      <c r="B51" s="362"/>
      <c r="C51" s="361"/>
      <c r="D51" s="594" t="s">
        <v>332</v>
      </c>
      <c r="E51" s="594"/>
      <c r="F51" s="594"/>
      <c r="G51" s="594"/>
      <c r="H51" s="594"/>
      <c r="I51" s="594"/>
      <c r="J51" s="594"/>
      <c r="K51" s="594"/>
      <c r="L51" s="594"/>
      <c r="M51" s="594"/>
      <c r="N51" s="594"/>
      <c r="O51" s="594"/>
      <c r="P51" s="594"/>
      <c r="Q51" s="594"/>
      <c r="R51" s="594"/>
      <c r="S51" s="594"/>
      <c r="T51" s="594"/>
      <c r="U51" s="594"/>
      <c r="V51" s="594"/>
      <c r="W51" s="594"/>
      <c r="X51" s="308"/>
      <c r="Y51" s="596" t="s">
        <v>175</v>
      </c>
      <c r="Z51" s="597"/>
      <c r="AA51" s="358" t="s">
        <v>175</v>
      </c>
      <c r="AB51" s="294"/>
      <c r="AC51" s="28"/>
    </row>
    <row r="52" spans="1:29" s="243" customFormat="1" ht="7.15" customHeight="1" x14ac:dyDescent="0.25">
      <c r="A52" s="28"/>
      <c r="B52" s="362"/>
      <c r="C52" s="361"/>
      <c r="D52" s="373"/>
      <c r="E52" s="373"/>
      <c r="F52" s="373"/>
      <c r="G52" s="373"/>
      <c r="H52" s="373"/>
      <c r="I52" s="373"/>
      <c r="J52" s="373"/>
      <c r="K52" s="373"/>
      <c r="L52" s="373"/>
      <c r="M52" s="373"/>
      <c r="N52" s="373"/>
      <c r="O52" s="373"/>
      <c r="P52" s="373"/>
      <c r="Q52" s="373"/>
      <c r="R52" s="373"/>
      <c r="S52" s="373"/>
      <c r="T52" s="373"/>
      <c r="U52" s="373"/>
      <c r="V52" s="373"/>
      <c r="W52" s="373"/>
      <c r="X52" s="308"/>
      <c r="Y52" s="302"/>
      <c r="Z52" s="302"/>
      <c r="AA52" s="302"/>
      <c r="AB52" s="294"/>
      <c r="AC52" s="28"/>
    </row>
    <row r="53" spans="1:29" s="243" customFormat="1" ht="13.9" customHeight="1" x14ac:dyDescent="0.25">
      <c r="A53" s="28"/>
      <c r="B53" s="362"/>
      <c r="C53" s="361"/>
      <c r="D53" s="594" t="s">
        <v>333</v>
      </c>
      <c r="E53" s="594"/>
      <c r="F53" s="594"/>
      <c r="G53" s="594"/>
      <c r="H53" s="594"/>
      <c r="I53" s="594"/>
      <c r="J53" s="594"/>
      <c r="K53" s="594"/>
      <c r="L53" s="594"/>
      <c r="M53" s="594"/>
      <c r="N53" s="594"/>
      <c r="O53" s="594"/>
      <c r="P53" s="594"/>
      <c r="Q53" s="594"/>
      <c r="R53" s="594"/>
      <c r="S53" s="594"/>
      <c r="T53" s="594"/>
      <c r="U53" s="594"/>
      <c r="V53" s="594"/>
      <c r="W53" s="594"/>
      <c r="X53" s="310"/>
      <c r="Y53" s="596" t="s">
        <v>175</v>
      </c>
      <c r="Z53" s="597"/>
      <c r="AA53" s="360" t="s">
        <v>175</v>
      </c>
      <c r="AB53" s="294"/>
      <c r="AC53" s="28"/>
    </row>
    <row r="54" spans="1:29" s="243" customFormat="1" ht="7.15" customHeight="1" x14ac:dyDescent="0.25">
      <c r="A54" s="28"/>
      <c r="B54" s="362"/>
      <c r="C54" s="361"/>
      <c r="D54" s="367"/>
      <c r="E54" s="368"/>
      <c r="F54" s="368"/>
      <c r="G54" s="368"/>
      <c r="H54" s="368"/>
      <c r="I54" s="368"/>
      <c r="J54" s="368"/>
      <c r="K54" s="368"/>
      <c r="L54" s="368"/>
      <c r="M54" s="368"/>
      <c r="N54" s="368"/>
      <c r="O54" s="368"/>
      <c r="P54" s="368"/>
      <c r="Q54" s="368"/>
      <c r="R54" s="368"/>
      <c r="S54" s="368"/>
      <c r="T54" s="368"/>
      <c r="U54" s="368"/>
      <c r="V54" s="368"/>
      <c r="W54" s="368"/>
      <c r="X54" s="308"/>
      <c r="Y54" s="302"/>
      <c r="Z54" s="302"/>
      <c r="AA54" s="302"/>
      <c r="AB54" s="294"/>
      <c r="AC54" s="28"/>
    </row>
    <row r="55" spans="1:29" s="243" customFormat="1" ht="13.9" customHeight="1" x14ac:dyDescent="0.25">
      <c r="A55" s="28"/>
      <c r="B55" s="362"/>
      <c r="C55" s="361"/>
      <c r="D55" s="594" t="s">
        <v>334</v>
      </c>
      <c r="E55" s="595"/>
      <c r="F55" s="595"/>
      <c r="G55" s="595"/>
      <c r="H55" s="595"/>
      <c r="I55" s="595"/>
      <c r="J55" s="595"/>
      <c r="K55" s="595"/>
      <c r="L55" s="595"/>
      <c r="M55" s="595"/>
      <c r="N55" s="595"/>
      <c r="O55" s="595"/>
      <c r="P55" s="595"/>
      <c r="Q55" s="595"/>
      <c r="R55" s="595"/>
      <c r="S55" s="595"/>
      <c r="T55" s="595"/>
      <c r="U55" s="595"/>
      <c r="V55" s="595"/>
      <c r="W55" s="595"/>
      <c r="X55" s="308"/>
      <c r="Y55" s="596" t="s">
        <v>175</v>
      </c>
      <c r="Z55" s="597"/>
      <c r="AA55" s="360" t="s">
        <v>175</v>
      </c>
      <c r="AB55" s="294"/>
      <c r="AC55" s="28"/>
    </row>
    <row r="56" spans="1:29" s="243" customFormat="1" ht="7.15" customHeight="1" x14ac:dyDescent="0.25">
      <c r="A56" s="28"/>
      <c r="B56" s="362"/>
      <c r="C56" s="361"/>
      <c r="D56" s="369"/>
      <c r="E56" s="369"/>
      <c r="F56" s="370"/>
      <c r="G56" s="368"/>
      <c r="H56" s="368"/>
      <c r="I56" s="368"/>
      <c r="J56" s="368"/>
      <c r="K56" s="368"/>
      <c r="L56" s="368"/>
      <c r="M56" s="368"/>
      <c r="N56" s="368"/>
      <c r="O56" s="368"/>
      <c r="P56" s="368"/>
      <c r="Q56" s="368"/>
      <c r="R56" s="368"/>
      <c r="S56" s="368"/>
      <c r="T56" s="368"/>
      <c r="U56" s="368"/>
      <c r="V56" s="368"/>
      <c r="W56" s="368"/>
      <c r="X56" s="308"/>
      <c r="Y56" s="302"/>
      <c r="Z56" s="302"/>
      <c r="AA56" s="302"/>
      <c r="AB56" s="294"/>
      <c r="AC56" s="28"/>
    </row>
    <row r="57" spans="1:29" s="243" customFormat="1" ht="13.9" customHeight="1" x14ac:dyDescent="0.25">
      <c r="A57" s="28"/>
      <c r="B57" s="362"/>
      <c r="C57" s="361"/>
      <c r="D57" s="594" t="s">
        <v>335</v>
      </c>
      <c r="E57" s="595"/>
      <c r="F57" s="595"/>
      <c r="G57" s="595"/>
      <c r="H57" s="595"/>
      <c r="I57" s="595"/>
      <c r="J57" s="595"/>
      <c r="K57" s="595"/>
      <c r="L57" s="595"/>
      <c r="M57" s="595"/>
      <c r="N57" s="595"/>
      <c r="O57" s="595"/>
      <c r="P57" s="595"/>
      <c r="Q57" s="595"/>
      <c r="R57" s="595"/>
      <c r="S57" s="595"/>
      <c r="T57" s="595"/>
      <c r="U57" s="595"/>
      <c r="V57" s="595"/>
      <c r="W57" s="595"/>
      <c r="X57" s="308"/>
      <c r="Y57" s="596" t="s">
        <v>175</v>
      </c>
      <c r="Z57" s="597"/>
      <c r="AA57" s="360" t="s">
        <v>175</v>
      </c>
      <c r="AB57" s="294"/>
      <c r="AC57" s="28"/>
    </row>
    <row r="58" spans="1:29" s="243" customFormat="1" ht="7.15" customHeight="1" x14ac:dyDescent="0.25">
      <c r="A58" s="28"/>
      <c r="B58" s="362"/>
      <c r="C58" s="361"/>
      <c r="D58" s="373"/>
      <c r="E58" s="374"/>
      <c r="F58" s="374"/>
      <c r="G58" s="374"/>
      <c r="H58" s="374"/>
      <c r="I58" s="374"/>
      <c r="J58" s="374"/>
      <c r="K58" s="374"/>
      <c r="L58" s="374"/>
      <c r="M58" s="374"/>
      <c r="N58" s="374"/>
      <c r="O58" s="374"/>
      <c r="P58" s="374"/>
      <c r="Q58" s="374"/>
      <c r="R58" s="374"/>
      <c r="S58" s="374"/>
      <c r="T58" s="374"/>
      <c r="U58" s="374"/>
      <c r="V58" s="374"/>
      <c r="W58" s="374"/>
      <c r="X58" s="308"/>
      <c r="Y58" s="302"/>
      <c r="Z58" s="302"/>
      <c r="AA58" s="302"/>
      <c r="AB58" s="294"/>
      <c r="AC58" s="28"/>
    </row>
    <row r="59" spans="1:29" s="243" customFormat="1" ht="13.9" customHeight="1" x14ac:dyDescent="0.25">
      <c r="A59" s="28"/>
      <c r="B59" s="362"/>
      <c r="C59" s="361"/>
      <c r="D59" s="594" t="s">
        <v>336</v>
      </c>
      <c r="E59" s="595"/>
      <c r="F59" s="595"/>
      <c r="G59" s="595"/>
      <c r="H59" s="595"/>
      <c r="I59" s="595"/>
      <c r="J59" s="595"/>
      <c r="K59" s="595"/>
      <c r="L59" s="595"/>
      <c r="M59" s="595"/>
      <c r="N59" s="595"/>
      <c r="O59" s="595"/>
      <c r="P59" s="595"/>
      <c r="Q59" s="595"/>
      <c r="R59" s="595"/>
      <c r="S59" s="595"/>
      <c r="T59" s="595"/>
      <c r="U59" s="595"/>
      <c r="V59" s="595"/>
      <c r="W59" s="595"/>
      <c r="X59" s="308"/>
      <c r="Y59" s="596" t="s">
        <v>175</v>
      </c>
      <c r="Z59" s="597"/>
      <c r="AA59" s="360" t="s">
        <v>175</v>
      </c>
      <c r="AB59" s="294"/>
      <c r="AC59" s="28"/>
    </row>
    <row r="60" spans="1:29" s="243" customFormat="1" ht="7.15" customHeight="1" x14ac:dyDescent="0.25">
      <c r="A60" s="28"/>
      <c r="B60" s="362"/>
      <c r="C60" s="361"/>
      <c r="D60" s="373"/>
      <c r="E60" s="373"/>
      <c r="F60" s="373"/>
      <c r="G60" s="373"/>
      <c r="H60" s="373"/>
      <c r="I60" s="373"/>
      <c r="J60" s="373"/>
      <c r="K60" s="373"/>
      <c r="L60" s="373"/>
      <c r="M60" s="373"/>
      <c r="N60" s="373"/>
      <c r="O60" s="373"/>
      <c r="P60" s="373"/>
      <c r="Q60" s="373"/>
      <c r="R60" s="373"/>
      <c r="S60" s="373"/>
      <c r="T60" s="373"/>
      <c r="U60" s="373"/>
      <c r="V60" s="373"/>
      <c r="W60" s="373"/>
      <c r="X60" s="308"/>
      <c r="Y60" s="302"/>
      <c r="Z60" s="302"/>
      <c r="AA60" s="302"/>
      <c r="AB60" s="294"/>
      <c r="AC60" s="28"/>
    </row>
    <row r="61" spans="1:29" s="243" customFormat="1" x14ac:dyDescent="0.25">
      <c r="A61" s="28"/>
      <c r="B61" s="362"/>
      <c r="C61" s="361"/>
      <c r="D61" s="594" t="s">
        <v>337</v>
      </c>
      <c r="E61" s="594"/>
      <c r="F61" s="594"/>
      <c r="G61" s="594"/>
      <c r="H61" s="594"/>
      <c r="I61" s="594"/>
      <c r="J61" s="594"/>
      <c r="K61" s="594"/>
      <c r="L61" s="594"/>
      <c r="M61" s="594"/>
      <c r="N61" s="594"/>
      <c r="O61" s="594"/>
      <c r="P61" s="594"/>
      <c r="Q61" s="594"/>
      <c r="R61" s="594"/>
      <c r="S61" s="594"/>
      <c r="T61" s="594"/>
      <c r="U61" s="594"/>
      <c r="V61" s="594"/>
      <c r="W61" s="594"/>
      <c r="X61" s="310"/>
      <c r="Y61" s="596" t="s">
        <v>175</v>
      </c>
      <c r="Z61" s="597"/>
      <c r="AA61" s="360" t="s">
        <v>175</v>
      </c>
      <c r="AB61" s="294"/>
      <c r="AC61" s="28"/>
    </row>
    <row r="62" spans="1:29" s="243" customFormat="1" ht="7.15" customHeight="1" x14ac:dyDescent="0.25">
      <c r="A62" s="28"/>
      <c r="B62" s="362"/>
      <c r="C62" s="361"/>
      <c r="D62" s="367"/>
      <c r="E62" s="368"/>
      <c r="F62" s="368"/>
      <c r="G62" s="368"/>
      <c r="H62" s="368"/>
      <c r="I62" s="368"/>
      <c r="J62" s="368"/>
      <c r="K62" s="368"/>
      <c r="L62" s="368"/>
      <c r="M62" s="368"/>
      <c r="N62" s="368"/>
      <c r="O62" s="368"/>
      <c r="P62" s="368"/>
      <c r="Q62" s="368"/>
      <c r="R62" s="368"/>
      <c r="S62" s="368"/>
      <c r="T62" s="368"/>
      <c r="U62" s="368"/>
      <c r="V62" s="368"/>
      <c r="W62" s="368"/>
      <c r="X62" s="308"/>
      <c r="Y62" s="302"/>
      <c r="Z62" s="302"/>
      <c r="AA62" s="302"/>
      <c r="AB62" s="294"/>
      <c r="AC62" s="28"/>
    </row>
    <row r="63" spans="1:29" s="243" customFormat="1" x14ac:dyDescent="0.25">
      <c r="A63" s="28"/>
      <c r="B63" s="362"/>
      <c r="C63" s="361"/>
      <c r="D63" s="594" t="s">
        <v>338</v>
      </c>
      <c r="E63" s="595"/>
      <c r="F63" s="595"/>
      <c r="G63" s="595"/>
      <c r="H63" s="595"/>
      <c r="I63" s="595"/>
      <c r="J63" s="595"/>
      <c r="K63" s="595"/>
      <c r="L63" s="595"/>
      <c r="M63" s="595"/>
      <c r="N63" s="595"/>
      <c r="O63" s="595"/>
      <c r="P63" s="595"/>
      <c r="Q63" s="595"/>
      <c r="R63" s="595"/>
      <c r="S63" s="595"/>
      <c r="T63" s="595"/>
      <c r="U63" s="595"/>
      <c r="V63" s="595"/>
      <c r="W63" s="595"/>
      <c r="X63" s="308"/>
      <c r="Y63" s="596" t="s">
        <v>175</v>
      </c>
      <c r="Z63" s="597"/>
      <c r="AA63" s="360" t="s">
        <v>175</v>
      </c>
      <c r="AB63" s="294"/>
      <c r="AC63" s="28"/>
    </row>
    <row r="64" spans="1:29" s="243" customFormat="1" ht="7.15" customHeight="1" x14ac:dyDescent="0.25">
      <c r="A64" s="28"/>
      <c r="B64" s="362"/>
      <c r="C64" s="361"/>
      <c r="D64" s="369"/>
      <c r="E64" s="369"/>
      <c r="F64" s="370"/>
      <c r="G64" s="368"/>
      <c r="H64" s="368"/>
      <c r="I64" s="368"/>
      <c r="J64" s="368"/>
      <c r="K64" s="368"/>
      <c r="L64" s="368"/>
      <c r="M64" s="368"/>
      <c r="N64" s="368"/>
      <c r="O64" s="368"/>
      <c r="P64" s="368"/>
      <c r="Q64" s="368"/>
      <c r="R64" s="368"/>
      <c r="S64" s="368"/>
      <c r="T64" s="368"/>
      <c r="U64" s="368"/>
      <c r="V64" s="368"/>
      <c r="W64" s="368"/>
      <c r="X64" s="308"/>
      <c r="Y64" s="302"/>
      <c r="Z64" s="302"/>
      <c r="AA64" s="302"/>
      <c r="AB64" s="294"/>
      <c r="AC64" s="28"/>
    </row>
    <row r="65" spans="1:29" s="243" customFormat="1" x14ac:dyDescent="0.25">
      <c r="A65" s="28"/>
      <c r="B65" s="362"/>
      <c r="C65" s="361"/>
      <c r="D65" s="594" t="s">
        <v>339</v>
      </c>
      <c r="E65" s="595"/>
      <c r="F65" s="595"/>
      <c r="G65" s="595"/>
      <c r="H65" s="595"/>
      <c r="I65" s="595"/>
      <c r="J65" s="595"/>
      <c r="K65" s="595"/>
      <c r="L65" s="595"/>
      <c r="M65" s="595"/>
      <c r="N65" s="595"/>
      <c r="O65" s="595"/>
      <c r="P65" s="595"/>
      <c r="Q65" s="595"/>
      <c r="R65" s="595"/>
      <c r="S65" s="595"/>
      <c r="T65" s="595"/>
      <c r="U65" s="595"/>
      <c r="V65" s="595"/>
      <c r="W65" s="595"/>
      <c r="X65" s="308"/>
      <c r="Y65" s="596" t="s">
        <v>175</v>
      </c>
      <c r="Z65" s="597"/>
      <c r="AA65" s="366" t="s">
        <v>175</v>
      </c>
      <c r="AB65" s="294"/>
      <c r="AC65" s="28"/>
    </row>
    <row r="66" spans="1:29" s="243" customFormat="1" ht="6.75" customHeight="1" x14ac:dyDescent="0.25">
      <c r="A66" s="28"/>
      <c r="B66" s="362"/>
      <c r="C66" s="361"/>
      <c r="D66" s="369"/>
      <c r="E66" s="369"/>
      <c r="F66" s="370"/>
      <c r="G66" s="368"/>
      <c r="H66" s="368"/>
      <c r="I66" s="368"/>
      <c r="J66" s="368"/>
      <c r="K66" s="368"/>
      <c r="L66" s="368"/>
      <c r="M66" s="368"/>
      <c r="N66" s="368"/>
      <c r="O66" s="368"/>
      <c r="P66" s="368"/>
      <c r="Q66" s="368"/>
      <c r="R66" s="368"/>
      <c r="S66" s="368"/>
      <c r="T66" s="368"/>
      <c r="U66" s="368"/>
      <c r="V66" s="368"/>
      <c r="W66" s="368"/>
      <c r="X66" s="308"/>
      <c r="Y66" s="302"/>
      <c r="Z66" s="302"/>
      <c r="AA66" s="302"/>
      <c r="AB66" s="294"/>
      <c r="AC66" s="28"/>
    </row>
    <row r="67" spans="1:29" s="243" customFormat="1" ht="13.9" customHeight="1" x14ac:dyDescent="0.25">
      <c r="A67" s="28"/>
      <c r="B67" s="362"/>
      <c r="C67" s="361"/>
      <c r="D67" s="594" t="s">
        <v>314</v>
      </c>
      <c r="E67" s="594"/>
      <c r="F67" s="594"/>
      <c r="G67" s="594"/>
      <c r="H67" s="594"/>
      <c r="I67" s="594"/>
      <c r="J67" s="594"/>
      <c r="K67" s="594"/>
      <c r="L67" s="594"/>
      <c r="M67" s="594"/>
      <c r="N67" s="594"/>
      <c r="O67" s="594"/>
      <c r="P67" s="594"/>
      <c r="Q67" s="594"/>
      <c r="R67" s="594"/>
      <c r="S67" s="594"/>
      <c r="T67" s="594"/>
      <c r="U67" s="594"/>
      <c r="V67" s="594"/>
      <c r="W67" s="594"/>
      <c r="X67" s="308"/>
      <c r="Y67" s="596" t="s">
        <v>175</v>
      </c>
      <c r="Z67" s="597"/>
      <c r="AA67" s="366" t="s">
        <v>175</v>
      </c>
      <c r="AB67" s="294"/>
      <c r="AC67" s="28"/>
    </row>
    <row r="68" spans="1:29" s="243" customFormat="1" ht="7.15" customHeight="1" x14ac:dyDescent="0.25">
      <c r="A68" s="28"/>
      <c r="B68" s="362"/>
      <c r="C68" s="361"/>
      <c r="D68" s="373"/>
      <c r="E68" s="374"/>
      <c r="F68" s="374"/>
      <c r="G68" s="374"/>
      <c r="H68" s="374"/>
      <c r="I68" s="374"/>
      <c r="J68" s="374"/>
      <c r="K68" s="374"/>
      <c r="L68" s="374"/>
      <c r="M68" s="374"/>
      <c r="N68" s="374"/>
      <c r="O68" s="374"/>
      <c r="P68" s="374"/>
      <c r="Q68" s="374"/>
      <c r="R68" s="374"/>
      <c r="S68" s="374"/>
      <c r="T68" s="374"/>
      <c r="U68" s="374"/>
      <c r="V68" s="374"/>
      <c r="W68" s="374"/>
      <c r="X68" s="308"/>
      <c r="Y68" s="302"/>
      <c r="Z68" s="302"/>
      <c r="AA68" s="302"/>
      <c r="AB68" s="294"/>
      <c r="AC68" s="28"/>
    </row>
    <row r="69" spans="1:29" s="243" customFormat="1" ht="13.9" customHeight="1" x14ac:dyDescent="0.25">
      <c r="A69" s="28"/>
      <c r="B69" s="362"/>
      <c r="C69" s="361"/>
      <c r="D69" s="599" t="s">
        <v>341</v>
      </c>
      <c r="E69" s="599"/>
      <c r="F69" s="599"/>
      <c r="G69" s="599"/>
      <c r="H69" s="599"/>
      <c r="I69" s="599"/>
      <c r="J69" s="599"/>
      <c r="K69" s="599"/>
      <c r="L69" s="599"/>
      <c r="M69" s="599"/>
      <c r="N69" s="599"/>
      <c r="O69" s="599"/>
      <c r="P69" s="599"/>
      <c r="Q69" s="599"/>
      <c r="R69" s="599"/>
      <c r="S69" s="599"/>
      <c r="T69" s="599"/>
      <c r="U69" s="599"/>
      <c r="V69" s="599"/>
      <c r="W69" s="599"/>
      <c r="X69" s="308"/>
      <c r="Y69" s="596" t="s">
        <v>175</v>
      </c>
      <c r="Z69" s="597"/>
      <c r="AA69" s="366" t="s">
        <v>175</v>
      </c>
      <c r="AB69" s="294"/>
      <c r="AC69" s="28"/>
    </row>
    <row r="70" spans="1:29" s="243" customFormat="1" ht="7.15" customHeight="1" x14ac:dyDescent="0.25">
      <c r="A70" s="28"/>
      <c r="B70" s="362"/>
      <c r="C70" s="361"/>
      <c r="D70" s="373"/>
      <c r="E70" s="374"/>
      <c r="F70" s="374"/>
      <c r="G70" s="374"/>
      <c r="H70" s="374"/>
      <c r="I70" s="374"/>
      <c r="J70" s="374"/>
      <c r="K70" s="374"/>
      <c r="L70" s="374"/>
      <c r="M70" s="374"/>
      <c r="N70" s="374"/>
      <c r="O70" s="374"/>
      <c r="P70" s="374"/>
      <c r="Q70" s="374"/>
      <c r="R70" s="374"/>
      <c r="S70" s="374"/>
      <c r="T70" s="374"/>
      <c r="U70" s="374"/>
      <c r="V70" s="374"/>
      <c r="W70" s="374"/>
      <c r="X70" s="308"/>
      <c r="Y70" s="302"/>
      <c r="Z70" s="302"/>
      <c r="AA70" s="302"/>
      <c r="AB70" s="294"/>
      <c r="AC70" s="28"/>
    </row>
    <row r="71" spans="1:29" s="243" customFormat="1" ht="13.9" customHeight="1" x14ac:dyDescent="0.25">
      <c r="A71" s="28"/>
      <c r="B71" s="362"/>
      <c r="C71" s="361"/>
      <c r="D71" s="599" t="s">
        <v>345</v>
      </c>
      <c r="E71" s="600"/>
      <c r="F71" s="600"/>
      <c r="G71" s="600"/>
      <c r="H71" s="600"/>
      <c r="I71" s="600"/>
      <c r="J71" s="600"/>
      <c r="K71" s="600"/>
      <c r="L71" s="600"/>
      <c r="M71" s="600"/>
      <c r="N71" s="600"/>
      <c r="O71" s="600"/>
      <c r="P71" s="600"/>
      <c r="Q71" s="600"/>
      <c r="R71" s="600"/>
      <c r="S71" s="600"/>
      <c r="T71" s="600"/>
      <c r="U71" s="600"/>
      <c r="V71" s="600"/>
      <c r="W71" s="600"/>
      <c r="X71" s="308"/>
      <c r="Y71" s="596" t="s">
        <v>175</v>
      </c>
      <c r="Z71" s="597"/>
      <c r="AA71" s="360" t="s">
        <v>175</v>
      </c>
      <c r="AB71" s="294"/>
      <c r="AC71" s="28"/>
    </row>
    <row r="72" spans="1:29" s="243" customFormat="1" ht="7.15" customHeight="1" x14ac:dyDescent="0.25">
      <c r="A72" s="28"/>
      <c r="B72" s="362"/>
      <c r="C72" s="361"/>
      <c r="D72" s="375"/>
      <c r="E72" s="376"/>
      <c r="F72" s="376"/>
      <c r="G72" s="376"/>
      <c r="H72" s="376"/>
      <c r="I72" s="376"/>
      <c r="J72" s="376"/>
      <c r="K72" s="376"/>
      <c r="L72" s="376"/>
      <c r="M72" s="376"/>
      <c r="N72" s="376"/>
      <c r="O72" s="376"/>
      <c r="P72" s="376"/>
      <c r="Q72" s="376"/>
      <c r="R72" s="376"/>
      <c r="S72" s="376"/>
      <c r="T72" s="376"/>
      <c r="U72" s="376"/>
      <c r="V72" s="376"/>
      <c r="W72" s="376"/>
      <c r="X72" s="308"/>
      <c r="Y72" s="302"/>
      <c r="Z72" s="302"/>
      <c r="AA72" s="302"/>
      <c r="AB72" s="294"/>
      <c r="AC72" s="28"/>
    </row>
    <row r="73" spans="1:29" s="243" customFormat="1" ht="13.9" customHeight="1" x14ac:dyDescent="0.25">
      <c r="A73" s="28"/>
      <c r="B73" s="362"/>
      <c r="C73" s="361"/>
      <c r="D73" s="599" t="s">
        <v>346</v>
      </c>
      <c r="E73" s="600"/>
      <c r="F73" s="600"/>
      <c r="G73" s="600"/>
      <c r="H73" s="600"/>
      <c r="I73" s="600"/>
      <c r="J73" s="600"/>
      <c r="K73" s="600"/>
      <c r="L73" s="600"/>
      <c r="M73" s="600"/>
      <c r="N73" s="600"/>
      <c r="O73" s="600"/>
      <c r="P73" s="600"/>
      <c r="Q73" s="600"/>
      <c r="R73" s="600"/>
      <c r="S73" s="600"/>
      <c r="T73" s="600"/>
      <c r="U73" s="600"/>
      <c r="V73" s="600"/>
      <c r="W73" s="600"/>
      <c r="X73" s="308"/>
      <c r="Y73" s="596" t="s">
        <v>175</v>
      </c>
      <c r="Z73" s="597"/>
      <c r="AA73" s="366" t="s">
        <v>175</v>
      </c>
      <c r="AB73" s="294"/>
      <c r="AC73" s="28"/>
    </row>
    <row r="74" spans="1:29" s="243" customFormat="1" ht="7.15" customHeight="1" x14ac:dyDescent="0.25">
      <c r="A74" s="28"/>
      <c r="B74" s="362"/>
      <c r="C74" s="361"/>
      <c r="D74" s="375"/>
      <c r="E74" s="376"/>
      <c r="F74" s="376"/>
      <c r="G74" s="376"/>
      <c r="H74" s="376"/>
      <c r="I74" s="376"/>
      <c r="J74" s="376"/>
      <c r="K74" s="376"/>
      <c r="L74" s="376"/>
      <c r="M74" s="376"/>
      <c r="N74" s="376"/>
      <c r="O74" s="376"/>
      <c r="P74" s="376"/>
      <c r="Q74" s="376"/>
      <c r="R74" s="376"/>
      <c r="S74" s="376"/>
      <c r="T74" s="376"/>
      <c r="U74" s="376"/>
      <c r="V74" s="376"/>
      <c r="W74" s="376"/>
      <c r="X74" s="308"/>
      <c r="Y74" s="302"/>
      <c r="Z74" s="302"/>
      <c r="AA74" s="302"/>
      <c r="AB74" s="294"/>
      <c r="AC74" s="28"/>
    </row>
    <row r="75" spans="1:29" s="243" customFormat="1" ht="13.9" customHeight="1" x14ac:dyDescent="0.25">
      <c r="A75" s="28"/>
      <c r="B75" s="362"/>
      <c r="C75" s="361"/>
      <c r="D75" s="599" t="s">
        <v>347</v>
      </c>
      <c r="E75" s="600"/>
      <c r="F75" s="600"/>
      <c r="G75" s="600"/>
      <c r="H75" s="600"/>
      <c r="I75" s="600"/>
      <c r="J75" s="600"/>
      <c r="K75" s="600"/>
      <c r="L75" s="600"/>
      <c r="M75" s="600"/>
      <c r="N75" s="600"/>
      <c r="O75" s="600"/>
      <c r="P75" s="600"/>
      <c r="Q75" s="600"/>
      <c r="R75" s="600"/>
      <c r="S75" s="600"/>
      <c r="T75" s="600"/>
      <c r="U75" s="600"/>
      <c r="V75" s="600"/>
      <c r="W75" s="600"/>
      <c r="X75" s="308"/>
      <c r="Y75" s="596" t="s">
        <v>175</v>
      </c>
      <c r="Z75" s="597"/>
      <c r="AA75" s="366" t="s">
        <v>175</v>
      </c>
      <c r="AB75" s="294"/>
      <c r="AC75" s="28"/>
    </row>
    <row r="76" spans="1:29" s="243" customFormat="1" ht="7.15" customHeight="1" x14ac:dyDescent="0.25">
      <c r="A76" s="28"/>
      <c r="B76" s="362"/>
      <c r="C76" s="361"/>
      <c r="D76" s="375"/>
      <c r="E76" s="376"/>
      <c r="F76" s="376"/>
      <c r="G76" s="376"/>
      <c r="H76" s="376"/>
      <c r="I76" s="376"/>
      <c r="J76" s="376"/>
      <c r="K76" s="376"/>
      <c r="L76" s="376"/>
      <c r="M76" s="376"/>
      <c r="N76" s="376"/>
      <c r="O76" s="376"/>
      <c r="P76" s="376"/>
      <c r="Q76" s="376"/>
      <c r="R76" s="376"/>
      <c r="S76" s="376"/>
      <c r="T76" s="376"/>
      <c r="U76" s="376"/>
      <c r="V76" s="376"/>
      <c r="W76" s="376"/>
      <c r="X76" s="308"/>
      <c r="Y76" s="302"/>
      <c r="Z76" s="302"/>
      <c r="AA76" s="302"/>
      <c r="AB76" s="294"/>
      <c r="AC76" s="28"/>
    </row>
    <row r="77" spans="1:29" s="243" customFormat="1" ht="13.9" customHeight="1" x14ac:dyDescent="0.25">
      <c r="A77" s="28"/>
      <c r="B77" s="362"/>
      <c r="C77" s="361"/>
      <c r="D77" s="599" t="s">
        <v>340</v>
      </c>
      <c r="E77" s="600"/>
      <c r="F77" s="600"/>
      <c r="G77" s="600"/>
      <c r="H77" s="600"/>
      <c r="I77" s="600"/>
      <c r="J77" s="600"/>
      <c r="K77" s="600"/>
      <c r="L77" s="600"/>
      <c r="M77" s="600"/>
      <c r="N77" s="600"/>
      <c r="O77" s="600"/>
      <c r="P77" s="600"/>
      <c r="Q77" s="600"/>
      <c r="R77" s="600"/>
      <c r="S77" s="600"/>
      <c r="T77" s="600"/>
      <c r="U77" s="600"/>
      <c r="V77" s="600"/>
      <c r="W77" s="600"/>
      <c r="X77" s="308"/>
      <c r="Y77" s="596" t="s">
        <v>175</v>
      </c>
      <c r="Z77" s="597"/>
      <c r="AA77" s="360" t="s">
        <v>175</v>
      </c>
      <c r="AB77" s="294"/>
      <c r="AC77" s="28"/>
    </row>
    <row r="78" spans="1:29" s="243" customFormat="1" ht="7.15" customHeight="1" x14ac:dyDescent="0.25">
      <c r="A78" s="28"/>
      <c r="B78" s="362"/>
      <c r="C78" s="361"/>
      <c r="D78" s="373"/>
      <c r="E78" s="374"/>
      <c r="F78" s="374"/>
      <c r="G78" s="374"/>
      <c r="H78" s="374"/>
      <c r="I78" s="374"/>
      <c r="J78" s="374"/>
      <c r="K78" s="374"/>
      <c r="L78" s="374"/>
      <c r="M78" s="374"/>
      <c r="N78" s="374"/>
      <c r="O78" s="374"/>
      <c r="P78" s="374"/>
      <c r="Q78" s="374"/>
      <c r="R78" s="374"/>
      <c r="S78" s="374"/>
      <c r="T78" s="374"/>
      <c r="U78" s="374"/>
      <c r="V78" s="374"/>
      <c r="W78" s="374"/>
      <c r="X78" s="308"/>
      <c r="Y78" s="302"/>
      <c r="Z78" s="302"/>
      <c r="AA78" s="302"/>
      <c r="AB78" s="294"/>
      <c r="AC78" s="28"/>
    </row>
    <row r="79" spans="1:29" s="243" customFormat="1" ht="13.9" customHeight="1" x14ac:dyDescent="0.25">
      <c r="A79" s="28"/>
      <c r="B79" s="362"/>
      <c r="C79" s="361"/>
      <c r="D79" s="599" t="s">
        <v>342</v>
      </c>
      <c r="E79" s="600"/>
      <c r="F79" s="600"/>
      <c r="G79" s="600"/>
      <c r="H79" s="600"/>
      <c r="I79" s="600"/>
      <c r="J79" s="600"/>
      <c r="K79" s="600"/>
      <c r="L79" s="600"/>
      <c r="M79" s="600"/>
      <c r="N79" s="600"/>
      <c r="O79" s="600"/>
      <c r="P79" s="600"/>
      <c r="Q79" s="600"/>
      <c r="R79" s="600"/>
      <c r="S79" s="600"/>
      <c r="T79" s="600"/>
      <c r="U79" s="600"/>
      <c r="V79" s="600"/>
      <c r="W79" s="600"/>
      <c r="X79" s="308"/>
      <c r="Y79" s="596" t="s">
        <v>175</v>
      </c>
      <c r="Z79" s="597"/>
      <c r="AA79" s="366" t="s">
        <v>175</v>
      </c>
      <c r="AB79" s="294"/>
      <c r="AC79" s="28"/>
    </row>
    <row r="80" spans="1:29" s="243" customFormat="1" ht="7.15" customHeight="1" x14ac:dyDescent="0.25">
      <c r="A80" s="28"/>
      <c r="B80" s="362"/>
      <c r="C80" s="361"/>
      <c r="D80" s="373"/>
      <c r="E80" s="374"/>
      <c r="F80" s="374"/>
      <c r="G80" s="374"/>
      <c r="H80" s="374"/>
      <c r="I80" s="374"/>
      <c r="J80" s="374"/>
      <c r="K80" s="374"/>
      <c r="L80" s="374"/>
      <c r="M80" s="374"/>
      <c r="N80" s="374"/>
      <c r="O80" s="374"/>
      <c r="P80" s="374"/>
      <c r="Q80" s="374"/>
      <c r="R80" s="374"/>
      <c r="S80" s="374"/>
      <c r="T80" s="374"/>
      <c r="U80" s="374"/>
      <c r="V80" s="374"/>
      <c r="W80" s="374"/>
      <c r="X80" s="308"/>
      <c r="Y80" s="302"/>
      <c r="Z80" s="302"/>
      <c r="AA80" s="302"/>
      <c r="AB80" s="294"/>
      <c r="AC80" s="28"/>
    </row>
    <row r="81" spans="1:29" s="243" customFormat="1" ht="13.9" customHeight="1" x14ac:dyDescent="0.25">
      <c r="A81" s="28"/>
      <c r="B81" s="362"/>
      <c r="C81" s="361"/>
      <c r="D81" s="599" t="s">
        <v>349</v>
      </c>
      <c r="E81" s="600"/>
      <c r="F81" s="600"/>
      <c r="G81" s="600"/>
      <c r="H81" s="600"/>
      <c r="I81" s="600"/>
      <c r="J81" s="600"/>
      <c r="K81" s="600"/>
      <c r="L81" s="600"/>
      <c r="M81" s="600"/>
      <c r="N81" s="600"/>
      <c r="O81" s="600"/>
      <c r="P81" s="600"/>
      <c r="Q81" s="600"/>
      <c r="R81" s="600"/>
      <c r="S81" s="600"/>
      <c r="T81" s="600"/>
      <c r="U81" s="600"/>
      <c r="V81" s="600"/>
      <c r="W81" s="600"/>
      <c r="X81" s="308"/>
      <c r="Y81" s="596" t="s">
        <v>175</v>
      </c>
      <c r="Z81" s="597"/>
      <c r="AA81" s="366" t="s">
        <v>175</v>
      </c>
      <c r="AB81" s="294"/>
      <c r="AC81" s="28"/>
    </row>
    <row r="82" spans="1:29" s="243" customFormat="1" ht="7.15" customHeight="1" x14ac:dyDescent="0.25">
      <c r="A82" s="28"/>
      <c r="B82" s="362"/>
      <c r="C82" s="361"/>
      <c r="D82" s="373"/>
      <c r="E82" s="374"/>
      <c r="F82" s="374"/>
      <c r="G82" s="374"/>
      <c r="H82" s="374"/>
      <c r="I82" s="374"/>
      <c r="J82" s="374"/>
      <c r="K82" s="374"/>
      <c r="L82" s="374"/>
      <c r="M82" s="374"/>
      <c r="N82" s="374"/>
      <c r="O82" s="374"/>
      <c r="P82" s="374"/>
      <c r="Q82" s="374"/>
      <c r="R82" s="374"/>
      <c r="S82" s="374"/>
      <c r="T82" s="374"/>
      <c r="U82" s="374"/>
      <c r="V82" s="374"/>
      <c r="W82" s="374"/>
      <c r="X82" s="308"/>
      <c r="Y82" s="302"/>
      <c r="Z82" s="302"/>
      <c r="AA82" s="302"/>
      <c r="AB82" s="294"/>
      <c r="AC82" s="28"/>
    </row>
    <row r="83" spans="1:29" s="243" customFormat="1" ht="13.9" customHeight="1" x14ac:dyDescent="0.25">
      <c r="A83" s="28"/>
      <c r="B83" s="362"/>
      <c r="C83" s="361"/>
      <c r="D83" s="599" t="s">
        <v>343</v>
      </c>
      <c r="E83" s="600"/>
      <c r="F83" s="600"/>
      <c r="G83" s="600"/>
      <c r="H83" s="600"/>
      <c r="I83" s="600"/>
      <c r="J83" s="600"/>
      <c r="K83" s="600"/>
      <c r="L83" s="600"/>
      <c r="M83" s="600"/>
      <c r="N83" s="600"/>
      <c r="O83" s="600"/>
      <c r="P83" s="600"/>
      <c r="Q83" s="600"/>
      <c r="R83" s="600"/>
      <c r="S83" s="600"/>
      <c r="T83" s="600"/>
      <c r="U83" s="600"/>
      <c r="V83" s="600"/>
      <c r="W83" s="600"/>
      <c r="X83" s="308"/>
      <c r="Y83" s="596" t="s">
        <v>175</v>
      </c>
      <c r="Z83" s="597"/>
      <c r="AA83" s="366" t="s">
        <v>175</v>
      </c>
      <c r="AB83" s="294"/>
      <c r="AC83" s="28"/>
    </row>
    <row r="84" spans="1:29" s="243" customFormat="1" ht="7.15" customHeight="1" x14ac:dyDescent="0.25">
      <c r="A84" s="28"/>
      <c r="B84" s="362"/>
      <c r="C84" s="361"/>
      <c r="D84" s="373"/>
      <c r="E84" s="374"/>
      <c r="F84" s="374"/>
      <c r="G84" s="374"/>
      <c r="H84" s="374"/>
      <c r="I84" s="374"/>
      <c r="J84" s="374"/>
      <c r="K84" s="374"/>
      <c r="L84" s="374"/>
      <c r="M84" s="374"/>
      <c r="N84" s="374"/>
      <c r="O84" s="374"/>
      <c r="P84" s="374"/>
      <c r="Q84" s="374"/>
      <c r="R84" s="374"/>
      <c r="S84" s="374"/>
      <c r="T84" s="374"/>
      <c r="U84" s="374"/>
      <c r="V84" s="374"/>
      <c r="W84" s="374"/>
      <c r="X84" s="308"/>
      <c r="Y84" s="302"/>
      <c r="Z84" s="302"/>
      <c r="AA84" s="302"/>
      <c r="AB84" s="294"/>
      <c r="AC84" s="28"/>
    </row>
    <row r="85" spans="1:29" s="243" customFormat="1" ht="13.9" customHeight="1" x14ac:dyDescent="0.25">
      <c r="A85" s="28"/>
      <c r="B85" s="362"/>
      <c r="C85" s="361"/>
      <c r="D85" s="599" t="s">
        <v>344</v>
      </c>
      <c r="E85" s="600"/>
      <c r="F85" s="600"/>
      <c r="G85" s="600"/>
      <c r="H85" s="600"/>
      <c r="I85" s="600"/>
      <c r="J85" s="600"/>
      <c r="K85" s="600"/>
      <c r="L85" s="600"/>
      <c r="M85" s="600"/>
      <c r="N85" s="600"/>
      <c r="O85" s="600"/>
      <c r="P85" s="600"/>
      <c r="Q85" s="600"/>
      <c r="R85" s="600"/>
      <c r="S85" s="600"/>
      <c r="T85" s="600"/>
      <c r="U85" s="600"/>
      <c r="V85" s="600"/>
      <c r="W85" s="600"/>
      <c r="X85" s="308"/>
      <c r="Y85" s="596" t="s">
        <v>175</v>
      </c>
      <c r="Z85" s="597"/>
      <c r="AA85" s="366" t="s">
        <v>175</v>
      </c>
      <c r="AB85" s="294"/>
      <c r="AC85" s="28"/>
    </row>
    <row r="86" spans="1:29" s="243" customFormat="1" ht="7.15" customHeight="1" x14ac:dyDescent="0.25">
      <c r="A86" s="28"/>
      <c r="B86" s="362"/>
      <c r="C86" s="361"/>
      <c r="D86" s="373"/>
      <c r="E86" s="374"/>
      <c r="F86" s="374"/>
      <c r="G86" s="374"/>
      <c r="H86" s="374"/>
      <c r="I86" s="374"/>
      <c r="J86" s="374"/>
      <c r="K86" s="374"/>
      <c r="L86" s="374"/>
      <c r="M86" s="374"/>
      <c r="N86" s="374"/>
      <c r="O86" s="374"/>
      <c r="P86" s="374"/>
      <c r="Q86" s="374"/>
      <c r="R86" s="374"/>
      <c r="S86" s="374"/>
      <c r="T86" s="374"/>
      <c r="U86" s="374"/>
      <c r="V86" s="374"/>
      <c r="W86" s="374"/>
      <c r="X86" s="308"/>
      <c r="Y86" s="302"/>
      <c r="Z86" s="302"/>
      <c r="AA86" s="302"/>
      <c r="AB86" s="294"/>
      <c r="AC86" s="28"/>
    </row>
    <row r="87" spans="1:29" s="243" customFormat="1" ht="13.9" customHeight="1" x14ac:dyDescent="0.25">
      <c r="A87" s="28"/>
      <c r="B87" s="362"/>
      <c r="C87" s="361"/>
      <c r="D87" s="594" t="s">
        <v>354</v>
      </c>
      <c r="E87" s="595"/>
      <c r="F87" s="595"/>
      <c r="G87" s="595"/>
      <c r="H87" s="595"/>
      <c r="I87" s="595"/>
      <c r="J87" s="595"/>
      <c r="K87" s="595"/>
      <c r="L87" s="595"/>
      <c r="M87" s="595"/>
      <c r="N87" s="595"/>
      <c r="O87" s="595"/>
      <c r="P87" s="595"/>
      <c r="Q87" s="595"/>
      <c r="R87" s="595"/>
      <c r="S87" s="595"/>
      <c r="T87" s="595"/>
      <c r="U87" s="595"/>
      <c r="V87" s="595"/>
      <c r="W87" s="595"/>
      <c r="X87" s="308"/>
      <c r="Y87" s="596" t="s">
        <v>175</v>
      </c>
      <c r="Z87" s="597"/>
      <c r="AA87" s="360" t="s">
        <v>175</v>
      </c>
      <c r="AB87" s="294"/>
      <c r="AC87" s="28"/>
    </row>
    <row r="88" spans="1:29" s="243" customFormat="1" ht="7.15" customHeight="1" x14ac:dyDescent="0.25">
      <c r="A88" s="28"/>
      <c r="B88" s="362"/>
      <c r="C88" s="361"/>
      <c r="D88" s="373"/>
      <c r="E88" s="374"/>
      <c r="F88" s="374"/>
      <c r="G88" s="374"/>
      <c r="H88" s="374"/>
      <c r="I88" s="374"/>
      <c r="J88" s="374"/>
      <c r="K88" s="374"/>
      <c r="L88" s="374"/>
      <c r="M88" s="374"/>
      <c r="N88" s="374"/>
      <c r="O88" s="374"/>
      <c r="P88" s="374"/>
      <c r="Q88" s="374"/>
      <c r="R88" s="374"/>
      <c r="S88" s="374"/>
      <c r="T88" s="374"/>
      <c r="U88" s="374"/>
      <c r="V88" s="374"/>
      <c r="W88" s="374"/>
      <c r="X88" s="308"/>
      <c r="Y88" s="302"/>
      <c r="Z88" s="302"/>
      <c r="AA88" s="302"/>
      <c r="AB88" s="294"/>
      <c r="AC88" s="28"/>
    </row>
    <row r="89" spans="1:29" s="243" customFormat="1" ht="13.9" customHeight="1" x14ac:dyDescent="0.25">
      <c r="A89" s="28"/>
      <c r="B89" s="362"/>
      <c r="C89" s="361"/>
      <c r="D89" s="594" t="s">
        <v>350</v>
      </c>
      <c r="E89" s="595"/>
      <c r="F89" s="595"/>
      <c r="G89" s="595"/>
      <c r="H89" s="595"/>
      <c r="I89" s="595"/>
      <c r="J89" s="595"/>
      <c r="K89" s="595"/>
      <c r="L89" s="595"/>
      <c r="M89" s="595"/>
      <c r="N89" s="595"/>
      <c r="O89" s="595"/>
      <c r="P89" s="595"/>
      <c r="Q89" s="595"/>
      <c r="R89" s="595"/>
      <c r="S89" s="595"/>
      <c r="T89" s="595"/>
      <c r="U89" s="595"/>
      <c r="V89" s="595"/>
      <c r="W89" s="595"/>
      <c r="X89" s="308"/>
      <c r="Y89" s="596" t="s">
        <v>175</v>
      </c>
      <c r="Z89" s="597"/>
      <c r="AA89" s="360" t="s">
        <v>175</v>
      </c>
      <c r="AB89" s="294"/>
      <c r="AC89" s="28"/>
    </row>
    <row r="90" spans="1:29" s="243" customFormat="1" ht="7.15" customHeight="1" x14ac:dyDescent="0.25">
      <c r="A90" s="28"/>
      <c r="B90" s="362"/>
      <c r="C90" s="361"/>
      <c r="D90" s="373"/>
      <c r="E90" s="374"/>
      <c r="F90" s="374"/>
      <c r="G90" s="374"/>
      <c r="H90" s="374"/>
      <c r="I90" s="374"/>
      <c r="J90" s="374"/>
      <c r="K90" s="374"/>
      <c r="L90" s="374"/>
      <c r="M90" s="374"/>
      <c r="N90" s="374"/>
      <c r="O90" s="374"/>
      <c r="P90" s="374"/>
      <c r="Q90" s="374"/>
      <c r="R90" s="374"/>
      <c r="S90" s="374"/>
      <c r="T90" s="374"/>
      <c r="U90" s="374"/>
      <c r="V90" s="374"/>
      <c r="W90" s="374"/>
      <c r="X90" s="308"/>
      <c r="Y90" s="302"/>
      <c r="Z90" s="302"/>
      <c r="AA90" s="302"/>
      <c r="AB90" s="294"/>
      <c r="AC90" s="28"/>
    </row>
    <row r="91" spans="1:29" s="243" customFormat="1" ht="13.9" customHeight="1" x14ac:dyDescent="0.25">
      <c r="A91" s="28"/>
      <c r="B91" s="362"/>
      <c r="C91" s="361"/>
      <c r="D91" s="594" t="s">
        <v>315</v>
      </c>
      <c r="E91" s="595"/>
      <c r="F91" s="595"/>
      <c r="G91" s="595"/>
      <c r="H91" s="595"/>
      <c r="I91" s="595"/>
      <c r="J91" s="595"/>
      <c r="K91" s="595"/>
      <c r="L91" s="595"/>
      <c r="M91" s="595"/>
      <c r="N91" s="595"/>
      <c r="O91" s="595"/>
      <c r="P91" s="595"/>
      <c r="Q91" s="595"/>
      <c r="R91" s="595"/>
      <c r="S91" s="595"/>
      <c r="T91" s="595"/>
      <c r="U91" s="595"/>
      <c r="V91" s="595"/>
      <c r="W91" s="595"/>
      <c r="X91" s="308"/>
      <c r="Y91" s="596" t="s">
        <v>175</v>
      </c>
      <c r="Z91" s="597"/>
      <c r="AA91" s="360" t="s">
        <v>175</v>
      </c>
      <c r="AB91" s="294"/>
      <c r="AC91" s="28"/>
    </row>
    <row r="92" spans="1:29" s="243" customFormat="1" ht="7.15" customHeight="1" x14ac:dyDescent="0.25">
      <c r="A92" s="28"/>
      <c r="B92" s="362"/>
      <c r="C92" s="361"/>
      <c r="D92" s="363"/>
      <c r="E92" s="364"/>
      <c r="F92" s="364"/>
      <c r="G92" s="364"/>
      <c r="H92" s="364"/>
      <c r="I92" s="364"/>
      <c r="J92" s="364"/>
      <c r="K92" s="364"/>
      <c r="L92" s="364"/>
      <c r="M92" s="364"/>
      <c r="N92" s="364"/>
      <c r="O92" s="364"/>
      <c r="P92" s="364"/>
      <c r="Q92" s="364"/>
      <c r="R92" s="364"/>
      <c r="S92" s="364"/>
      <c r="T92" s="364"/>
      <c r="U92" s="364"/>
      <c r="V92" s="364"/>
      <c r="W92" s="364"/>
      <c r="X92" s="308"/>
      <c r="Y92" s="302"/>
      <c r="Z92" s="302"/>
      <c r="AA92" s="302"/>
      <c r="AB92" s="294"/>
      <c r="AC92" s="28"/>
    </row>
    <row r="93" spans="1:29" s="28" customFormat="1" ht="7.15" customHeight="1" x14ac:dyDescent="0.25">
      <c r="B93" s="301"/>
      <c r="C93" s="323"/>
      <c r="D93" s="347"/>
      <c r="E93" s="348"/>
      <c r="F93" s="349"/>
      <c r="G93" s="354"/>
      <c r="H93" s="354"/>
      <c r="I93" s="354"/>
      <c r="J93" s="354"/>
      <c r="K93" s="354"/>
      <c r="L93" s="354"/>
      <c r="M93" s="354"/>
      <c r="N93" s="354"/>
      <c r="O93" s="354"/>
      <c r="P93" s="354"/>
      <c r="Q93" s="354"/>
      <c r="R93" s="354"/>
      <c r="S93" s="354"/>
      <c r="T93" s="354"/>
      <c r="U93" s="354"/>
      <c r="V93" s="354"/>
      <c r="W93" s="353"/>
      <c r="X93" s="308"/>
      <c r="Y93" s="302"/>
      <c r="Z93" s="302"/>
      <c r="AA93" s="302"/>
      <c r="AB93" s="303"/>
    </row>
    <row r="94" spans="1:29" s="28" customFormat="1" ht="13.9" customHeight="1" x14ac:dyDescent="0.25">
      <c r="B94" s="301"/>
      <c r="C94" s="323"/>
      <c r="D94" s="365"/>
      <c r="E94" s="365"/>
      <c r="F94" s="365"/>
      <c r="G94" s="365"/>
      <c r="H94" s="365"/>
      <c r="I94" s="365"/>
      <c r="J94" s="365"/>
      <c r="K94" s="365"/>
      <c r="L94" s="365"/>
      <c r="M94" s="365"/>
      <c r="N94" s="365"/>
      <c r="O94" s="365"/>
      <c r="P94" s="365"/>
      <c r="Q94" s="365"/>
      <c r="R94" s="365"/>
      <c r="S94" s="365"/>
      <c r="T94" s="365"/>
      <c r="U94" s="365"/>
      <c r="V94" s="365"/>
      <c r="W94" s="365"/>
      <c r="X94" s="365"/>
      <c r="Y94" s="300"/>
      <c r="Z94" s="300"/>
      <c r="AA94" s="313" t="s">
        <v>283</v>
      </c>
      <c r="AB94" s="303"/>
    </row>
    <row r="95" spans="1:29" s="28" customFormat="1" ht="7.15" customHeight="1" x14ac:dyDescent="0.25">
      <c r="B95" s="345"/>
      <c r="C95" s="346"/>
      <c r="D95" s="300"/>
      <c r="E95" s="300"/>
      <c r="F95" s="300"/>
      <c r="G95" s="300"/>
      <c r="H95" s="300"/>
      <c r="I95" s="300"/>
      <c r="J95" s="300"/>
      <c r="K95" s="300"/>
      <c r="L95" s="300"/>
      <c r="M95" s="300"/>
      <c r="N95" s="300"/>
      <c r="O95" s="300"/>
      <c r="P95" s="300"/>
      <c r="Q95" s="300"/>
      <c r="R95" s="300"/>
      <c r="S95" s="300"/>
      <c r="T95" s="300"/>
      <c r="U95" s="300"/>
      <c r="V95" s="300"/>
      <c r="W95" s="300"/>
      <c r="X95" s="300"/>
      <c r="Y95" s="300"/>
      <c r="Z95" s="300"/>
      <c r="AA95" s="300"/>
      <c r="AB95" s="303"/>
    </row>
    <row r="96" spans="1:29" s="28" customFormat="1" ht="28.15" customHeight="1" x14ac:dyDescent="0.25">
      <c r="A96" s="243"/>
      <c r="B96" s="326"/>
      <c r="C96" s="638" t="s">
        <v>286</v>
      </c>
      <c r="D96" s="638"/>
      <c r="E96" s="638"/>
      <c r="F96" s="638"/>
      <c r="G96" s="638"/>
      <c r="H96" s="638"/>
      <c r="I96" s="638"/>
      <c r="J96" s="638"/>
      <c r="K96" s="638"/>
      <c r="L96" s="638"/>
      <c r="M96" s="638"/>
      <c r="N96" s="638"/>
      <c r="O96" s="638"/>
      <c r="P96" s="638"/>
      <c r="Q96" s="638"/>
      <c r="R96" s="638"/>
      <c r="S96" s="638"/>
      <c r="T96" s="638"/>
      <c r="U96" s="638"/>
      <c r="V96" s="638"/>
      <c r="W96" s="638"/>
      <c r="X96" s="638"/>
      <c r="Y96" s="638"/>
      <c r="Z96" s="329"/>
      <c r="AA96" s="355" t="s">
        <v>175</v>
      </c>
      <c r="AB96" s="305"/>
      <c r="AC96" s="243"/>
    </row>
    <row r="97" spans="1:29" s="28" customFormat="1" ht="28.15" customHeight="1" x14ac:dyDescent="0.25">
      <c r="A97" s="243"/>
      <c r="B97" s="327"/>
      <c r="C97" s="637" t="s">
        <v>301</v>
      </c>
      <c r="D97" s="638"/>
      <c r="E97" s="638"/>
      <c r="F97" s="638"/>
      <c r="G97" s="638"/>
      <c r="H97" s="638"/>
      <c r="I97" s="638"/>
      <c r="J97" s="638"/>
      <c r="K97" s="638"/>
      <c r="L97" s="638"/>
      <c r="M97" s="638"/>
      <c r="N97" s="638"/>
      <c r="O97" s="638"/>
      <c r="P97" s="638"/>
      <c r="Q97" s="638"/>
      <c r="R97" s="638"/>
      <c r="S97" s="638"/>
      <c r="T97" s="638"/>
      <c r="U97" s="638"/>
      <c r="V97" s="638"/>
      <c r="W97" s="638"/>
      <c r="X97" s="638"/>
      <c r="Y97" s="638"/>
      <c r="Z97" s="329"/>
      <c r="AA97" s="355" t="s">
        <v>175</v>
      </c>
      <c r="AB97" s="305"/>
      <c r="AC97" s="243"/>
    </row>
    <row r="98" spans="1:29" s="28" customFormat="1" ht="7.15" customHeight="1" x14ac:dyDescent="0.25">
      <c r="A98" s="243"/>
      <c r="B98" s="325"/>
      <c r="C98" s="620"/>
      <c r="D98" s="621"/>
      <c r="E98" s="621"/>
      <c r="F98" s="621"/>
      <c r="G98" s="621"/>
      <c r="H98" s="621"/>
      <c r="I98" s="621"/>
      <c r="J98" s="621"/>
      <c r="K98" s="621"/>
      <c r="L98" s="621"/>
      <c r="M98" s="621"/>
      <c r="N98" s="621"/>
      <c r="O98" s="621"/>
      <c r="P98" s="621"/>
      <c r="Q98" s="621"/>
      <c r="R98" s="621"/>
      <c r="S98" s="621"/>
      <c r="T98" s="621"/>
      <c r="U98" s="621"/>
      <c r="V98" s="621"/>
      <c r="W98" s="621"/>
      <c r="X98" s="621"/>
      <c r="Y98" s="622"/>
      <c r="Z98" s="330"/>
      <c r="AA98" s="314"/>
      <c r="AB98" s="305"/>
      <c r="AC98" s="243"/>
    </row>
    <row r="99" spans="1:29" s="28" customFormat="1" ht="13.9" customHeight="1" x14ac:dyDescent="0.25">
      <c r="A99" s="243"/>
      <c r="B99" s="335"/>
      <c r="C99" s="633" t="s">
        <v>302</v>
      </c>
      <c r="D99" s="634"/>
      <c r="E99" s="634"/>
      <c r="F99" s="634"/>
      <c r="G99" s="634"/>
      <c r="H99" s="634"/>
      <c r="I99" s="634"/>
      <c r="J99" s="634"/>
      <c r="K99" s="634"/>
      <c r="L99" s="634"/>
      <c r="M99" s="634"/>
      <c r="N99" s="634"/>
      <c r="O99" s="634"/>
      <c r="P99" s="634"/>
      <c r="Q99" s="634"/>
      <c r="R99" s="634"/>
      <c r="S99" s="634"/>
      <c r="T99" s="634"/>
      <c r="U99" s="634"/>
      <c r="V99" s="634"/>
      <c r="W99" s="634"/>
      <c r="X99" s="634"/>
      <c r="Y99" s="635"/>
      <c r="Z99" s="315"/>
      <c r="AA99" s="315"/>
      <c r="AB99" s="305"/>
      <c r="AC99" s="243"/>
    </row>
    <row r="100" spans="1:29" s="28" customFormat="1" ht="7.15" customHeight="1" x14ac:dyDescent="0.25">
      <c r="A100" s="243"/>
      <c r="B100" s="341"/>
      <c r="C100" s="619"/>
      <c r="D100" s="619"/>
      <c r="E100" s="619"/>
      <c r="F100" s="619"/>
      <c r="G100" s="619"/>
      <c r="H100" s="619"/>
      <c r="I100" s="619"/>
      <c r="J100" s="619"/>
      <c r="K100" s="619"/>
      <c r="L100" s="619"/>
      <c r="M100" s="619"/>
      <c r="N100" s="619"/>
      <c r="O100" s="619"/>
      <c r="P100" s="619"/>
      <c r="Q100" s="619"/>
      <c r="R100" s="619"/>
      <c r="S100" s="619"/>
      <c r="T100" s="619"/>
      <c r="U100" s="619"/>
      <c r="V100" s="619"/>
      <c r="W100" s="619"/>
      <c r="X100" s="619"/>
      <c r="Y100" s="619"/>
      <c r="Z100" s="330"/>
      <c r="AA100" s="330"/>
      <c r="AB100" s="305"/>
      <c r="AC100" s="243"/>
    </row>
    <row r="101" spans="1:29" s="28" customFormat="1" ht="13.9" customHeight="1" x14ac:dyDescent="0.25">
      <c r="A101" s="243"/>
      <c r="B101" s="316"/>
      <c r="C101" s="631" t="s">
        <v>317</v>
      </c>
      <c r="D101" s="631"/>
      <c r="E101" s="631"/>
      <c r="F101" s="631"/>
      <c r="G101" s="631"/>
      <c r="H101" s="631"/>
      <c r="I101" s="631"/>
      <c r="J101" s="631"/>
      <c r="K101" s="631"/>
      <c r="L101" s="631"/>
      <c r="M101" s="631"/>
      <c r="N101" s="631"/>
      <c r="O101" s="631"/>
      <c r="P101" s="631"/>
      <c r="Q101" s="631"/>
      <c r="R101" s="631"/>
      <c r="S101" s="631"/>
      <c r="T101" s="631"/>
      <c r="U101" s="631"/>
      <c r="V101" s="631"/>
      <c r="W101" s="631"/>
      <c r="X101" s="631"/>
      <c r="Y101" s="631"/>
      <c r="Z101" s="330"/>
      <c r="AA101" s="357" t="s">
        <v>175</v>
      </c>
      <c r="AB101" s="306"/>
    </row>
    <row r="102" spans="1:29" s="28" customFormat="1" ht="13.9" customHeight="1" x14ac:dyDescent="0.25">
      <c r="A102" s="243"/>
      <c r="B102" s="316"/>
      <c r="C102" s="632" t="s">
        <v>304</v>
      </c>
      <c r="D102" s="632"/>
      <c r="E102" s="632"/>
      <c r="F102" s="632"/>
      <c r="G102" s="632"/>
      <c r="H102" s="632"/>
      <c r="I102" s="632"/>
      <c r="J102" s="632"/>
      <c r="K102" s="632"/>
      <c r="L102" s="632"/>
      <c r="M102" s="632"/>
      <c r="N102" s="632"/>
      <c r="O102" s="632"/>
      <c r="P102" s="632"/>
      <c r="Q102" s="632"/>
      <c r="R102" s="632"/>
      <c r="S102" s="632"/>
      <c r="T102" s="632"/>
      <c r="U102" s="632"/>
      <c r="V102" s="632"/>
      <c r="W102" s="632"/>
      <c r="X102" s="632"/>
      <c r="Y102" s="632"/>
      <c r="Z102" s="330"/>
      <c r="AA102" s="357" t="s">
        <v>175</v>
      </c>
      <c r="AB102" s="306"/>
    </row>
    <row r="103" spans="1:29" s="28" customFormat="1" ht="13.9" customHeight="1" x14ac:dyDescent="0.25">
      <c r="B103" s="316"/>
      <c r="C103" s="631" t="s">
        <v>307</v>
      </c>
      <c r="D103" s="631"/>
      <c r="E103" s="631"/>
      <c r="F103" s="631"/>
      <c r="G103" s="631"/>
      <c r="H103" s="631"/>
      <c r="I103" s="631"/>
      <c r="J103" s="631"/>
      <c r="K103" s="631"/>
      <c r="L103" s="631"/>
      <c r="M103" s="631"/>
      <c r="N103" s="631"/>
      <c r="O103" s="631"/>
      <c r="P103" s="631"/>
      <c r="Q103" s="631"/>
      <c r="R103" s="631"/>
      <c r="S103" s="631"/>
      <c r="T103" s="631"/>
      <c r="U103" s="631"/>
      <c r="V103" s="631"/>
      <c r="W103" s="631"/>
      <c r="X103" s="631"/>
      <c r="Y103" s="631"/>
      <c r="Z103" s="330"/>
      <c r="AA103" s="357" t="s">
        <v>175</v>
      </c>
      <c r="AB103" s="306"/>
    </row>
    <row r="104" spans="1:29" s="28" customFormat="1" ht="13.9" customHeight="1" x14ac:dyDescent="0.25">
      <c r="B104" s="316"/>
      <c r="C104" s="636" t="s">
        <v>308</v>
      </c>
      <c r="D104" s="636"/>
      <c r="E104" s="636"/>
      <c r="F104" s="636"/>
      <c r="G104" s="636"/>
      <c r="H104" s="636"/>
      <c r="I104" s="636"/>
      <c r="J104" s="636"/>
      <c r="K104" s="636"/>
      <c r="L104" s="636"/>
      <c r="M104" s="636"/>
      <c r="N104" s="636"/>
      <c r="O104" s="636"/>
      <c r="P104" s="636"/>
      <c r="Q104" s="636"/>
      <c r="R104" s="636"/>
      <c r="S104" s="636"/>
      <c r="T104" s="636"/>
      <c r="U104" s="636"/>
      <c r="V104" s="636"/>
      <c r="W104" s="636"/>
      <c r="X104" s="636"/>
      <c r="Y104" s="636"/>
      <c r="Z104" s="330"/>
      <c r="AA104" s="357" t="s">
        <v>175</v>
      </c>
      <c r="AB104" s="306"/>
    </row>
    <row r="105" spans="1:29" s="28" customFormat="1" ht="28.15" customHeight="1" x14ac:dyDescent="0.25">
      <c r="A105" s="243"/>
      <c r="B105" s="335"/>
      <c r="C105" s="633" t="s">
        <v>306</v>
      </c>
      <c r="D105" s="634"/>
      <c r="E105" s="634"/>
      <c r="F105" s="634"/>
      <c r="G105" s="634"/>
      <c r="H105" s="634"/>
      <c r="I105" s="634"/>
      <c r="J105" s="634"/>
      <c r="K105" s="634"/>
      <c r="L105" s="634"/>
      <c r="M105" s="634"/>
      <c r="N105" s="634"/>
      <c r="O105" s="634"/>
      <c r="P105" s="634"/>
      <c r="Q105" s="634"/>
      <c r="R105" s="634"/>
      <c r="S105" s="634"/>
      <c r="T105" s="634"/>
      <c r="U105" s="634"/>
      <c r="V105" s="634"/>
      <c r="W105" s="634"/>
      <c r="X105" s="634"/>
      <c r="Y105" s="635"/>
      <c r="Z105" s="315"/>
      <c r="AA105" s="315"/>
      <c r="AB105" s="305"/>
      <c r="AC105" s="243"/>
    </row>
    <row r="106" spans="1:29" s="28" customFormat="1" ht="13.9" customHeight="1" x14ac:dyDescent="0.25">
      <c r="B106" s="316"/>
      <c r="C106" s="598" t="s">
        <v>348</v>
      </c>
      <c r="D106" s="598"/>
      <c r="E106" s="598"/>
      <c r="F106" s="598"/>
      <c r="G106" s="598"/>
      <c r="H106" s="598"/>
      <c r="I106" s="598"/>
      <c r="J106" s="598"/>
      <c r="K106" s="598"/>
      <c r="L106" s="598"/>
      <c r="M106" s="598"/>
      <c r="N106" s="598"/>
      <c r="O106" s="598"/>
      <c r="P106" s="598"/>
      <c r="Q106" s="598"/>
      <c r="R106" s="598"/>
      <c r="S106" s="598"/>
      <c r="T106" s="598"/>
      <c r="U106" s="598"/>
      <c r="V106" s="598"/>
      <c r="W106" s="598"/>
      <c r="X106" s="598"/>
      <c r="Y106" s="598"/>
      <c r="Z106" s="330"/>
      <c r="AA106" s="357" t="s">
        <v>175</v>
      </c>
      <c r="AB106" s="306"/>
    </row>
    <row r="107" spans="1:29" s="28" customFormat="1" ht="13.9" customHeight="1" x14ac:dyDescent="0.25">
      <c r="B107" s="316"/>
      <c r="C107" s="598" t="s">
        <v>351</v>
      </c>
      <c r="D107" s="598"/>
      <c r="E107" s="598"/>
      <c r="F107" s="598"/>
      <c r="G107" s="598"/>
      <c r="H107" s="598"/>
      <c r="I107" s="598"/>
      <c r="J107" s="598"/>
      <c r="K107" s="598"/>
      <c r="L107" s="598"/>
      <c r="M107" s="598"/>
      <c r="N107" s="598"/>
      <c r="O107" s="598"/>
      <c r="P107" s="598"/>
      <c r="Q107" s="598"/>
      <c r="R107" s="598"/>
      <c r="S107" s="598"/>
      <c r="T107" s="598"/>
      <c r="U107" s="598"/>
      <c r="V107" s="598"/>
      <c r="W107" s="598"/>
      <c r="X107" s="598"/>
      <c r="Y107" s="598"/>
      <c r="Z107" s="330"/>
      <c r="AA107" s="357" t="s">
        <v>175</v>
      </c>
      <c r="AB107" s="306"/>
    </row>
    <row r="108" spans="1:29" s="28" customFormat="1" ht="13.9" customHeight="1" x14ac:dyDescent="0.25">
      <c r="B108" s="316"/>
      <c r="C108" s="598" t="s">
        <v>352</v>
      </c>
      <c r="D108" s="598"/>
      <c r="E108" s="598"/>
      <c r="F108" s="598"/>
      <c r="G108" s="598"/>
      <c r="H108" s="598"/>
      <c r="I108" s="598"/>
      <c r="J108" s="598"/>
      <c r="K108" s="598"/>
      <c r="L108" s="598"/>
      <c r="M108" s="598"/>
      <c r="N108" s="598"/>
      <c r="O108" s="598"/>
      <c r="P108" s="598"/>
      <c r="Q108" s="598"/>
      <c r="R108" s="598"/>
      <c r="S108" s="598"/>
      <c r="T108" s="598"/>
      <c r="U108" s="598"/>
      <c r="V108" s="598"/>
      <c r="W108" s="598"/>
      <c r="X108" s="598"/>
      <c r="Y108" s="598"/>
      <c r="Z108" s="330"/>
      <c r="AA108" s="357" t="s">
        <v>175</v>
      </c>
      <c r="AB108" s="306"/>
    </row>
    <row r="109" spans="1:29" s="28" customFormat="1" ht="13.9" customHeight="1" x14ac:dyDescent="0.25">
      <c r="B109" s="316"/>
      <c r="C109" s="598" t="s">
        <v>353</v>
      </c>
      <c r="D109" s="598"/>
      <c r="E109" s="598"/>
      <c r="F109" s="598"/>
      <c r="G109" s="598"/>
      <c r="H109" s="598"/>
      <c r="I109" s="598"/>
      <c r="J109" s="598"/>
      <c r="K109" s="598"/>
      <c r="L109" s="598"/>
      <c r="M109" s="598"/>
      <c r="N109" s="598"/>
      <c r="O109" s="598"/>
      <c r="P109" s="598"/>
      <c r="Q109" s="598"/>
      <c r="R109" s="598"/>
      <c r="S109" s="598"/>
      <c r="T109" s="598"/>
      <c r="U109" s="598"/>
      <c r="V109" s="598"/>
      <c r="W109" s="598"/>
      <c r="X109" s="598"/>
      <c r="Y109" s="598"/>
      <c r="Z109" s="330"/>
      <c r="AA109" s="357" t="s">
        <v>175</v>
      </c>
      <c r="AB109" s="306"/>
    </row>
    <row r="110" spans="1:29" s="28" customFormat="1" ht="7.15" customHeight="1" x14ac:dyDescent="0.25">
      <c r="B110" s="341"/>
      <c r="C110" s="619"/>
      <c r="D110" s="619"/>
      <c r="E110" s="619"/>
      <c r="F110" s="619"/>
      <c r="G110" s="619"/>
      <c r="H110" s="619"/>
      <c r="I110" s="619"/>
      <c r="J110" s="619"/>
      <c r="K110" s="619"/>
      <c r="L110" s="619"/>
      <c r="M110" s="619"/>
      <c r="N110" s="619"/>
      <c r="O110" s="619"/>
      <c r="P110" s="619"/>
      <c r="Q110" s="619"/>
      <c r="R110" s="619"/>
      <c r="S110" s="619"/>
      <c r="T110" s="619"/>
      <c r="U110" s="619"/>
      <c r="V110" s="619"/>
      <c r="W110" s="619"/>
      <c r="X110" s="619"/>
      <c r="Y110" s="619"/>
      <c r="Z110" s="339"/>
      <c r="AA110" s="339"/>
      <c r="AB110" s="306"/>
    </row>
    <row r="111" spans="1:29" s="28" customFormat="1" ht="15" customHeight="1" x14ac:dyDescent="0.25">
      <c r="B111" s="336"/>
      <c r="C111" s="616" t="s">
        <v>303</v>
      </c>
      <c r="D111" s="617"/>
      <c r="E111" s="617"/>
      <c r="F111" s="617"/>
      <c r="G111" s="617"/>
      <c r="H111" s="617"/>
      <c r="I111" s="617"/>
      <c r="J111" s="617"/>
      <c r="K111" s="617"/>
      <c r="L111" s="617"/>
      <c r="M111" s="617"/>
      <c r="N111" s="617"/>
      <c r="O111" s="617"/>
      <c r="P111" s="617"/>
      <c r="Q111" s="617"/>
      <c r="R111" s="617"/>
      <c r="S111" s="617"/>
      <c r="T111" s="617"/>
      <c r="U111" s="617"/>
      <c r="V111" s="617"/>
      <c r="W111" s="617"/>
      <c r="X111" s="617"/>
      <c r="Y111" s="618"/>
      <c r="Z111" s="337"/>
      <c r="AA111" s="338"/>
      <c r="AB111" s="306"/>
    </row>
    <row r="112" spans="1:29" ht="7.15" customHeight="1" x14ac:dyDescent="0.25">
      <c r="A112" s="28"/>
      <c r="B112" s="614"/>
      <c r="C112" s="615"/>
      <c r="D112" s="615"/>
      <c r="E112" s="615"/>
      <c r="F112" s="615"/>
      <c r="G112" s="615"/>
      <c r="H112" s="615"/>
      <c r="I112" s="615"/>
      <c r="J112" s="615"/>
      <c r="K112" s="615"/>
      <c r="L112" s="615"/>
      <c r="M112" s="615"/>
      <c r="N112" s="615"/>
      <c r="O112" s="615"/>
      <c r="P112" s="615"/>
      <c r="Q112" s="615"/>
      <c r="R112" s="615"/>
      <c r="S112" s="615"/>
      <c r="T112" s="615"/>
      <c r="U112" s="615"/>
      <c r="V112" s="615"/>
      <c r="W112" s="615"/>
      <c r="X112" s="615"/>
      <c r="Y112" s="615"/>
      <c r="Z112" s="350"/>
      <c r="AA112" s="342"/>
      <c r="AB112" s="306"/>
      <c r="AC112" s="28"/>
    </row>
    <row r="113" spans="1:29" ht="28.15" customHeight="1" x14ac:dyDescent="0.25">
      <c r="A113" s="28"/>
      <c r="B113" s="325"/>
      <c r="C113" s="611" t="s">
        <v>312</v>
      </c>
      <c r="D113" s="612"/>
      <c r="E113" s="612"/>
      <c r="F113" s="612"/>
      <c r="G113" s="612"/>
      <c r="H113" s="612"/>
      <c r="I113" s="612"/>
      <c r="J113" s="612"/>
      <c r="K113" s="612"/>
      <c r="L113" s="612"/>
      <c r="M113" s="612"/>
      <c r="N113" s="612"/>
      <c r="O113" s="612"/>
      <c r="P113" s="612"/>
      <c r="Q113" s="612"/>
      <c r="R113" s="612"/>
      <c r="S113" s="612"/>
      <c r="T113" s="612"/>
      <c r="U113" s="612"/>
      <c r="V113" s="612"/>
      <c r="W113" s="612"/>
      <c r="X113" s="612"/>
      <c r="Y113" s="612"/>
      <c r="Z113" s="330"/>
      <c r="AA113" s="357" t="s">
        <v>175</v>
      </c>
      <c r="AB113" s="306"/>
      <c r="AC113" s="28"/>
    </row>
    <row r="114" spans="1:29" ht="28.15" customHeight="1" x14ac:dyDescent="0.25">
      <c r="A114" s="28"/>
      <c r="B114" s="325"/>
      <c r="C114" s="611" t="s">
        <v>313</v>
      </c>
      <c r="D114" s="612"/>
      <c r="E114" s="612"/>
      <c r="F114" s="612"/>
      <c r="G114" s="612"/>
      <c r="H114" s="612"/>
      <c r="I114" s="612"/>
      <c r="J114" s="612"/>
      <c r="K114" s="612"/>
      <c r="L114" s="612"/>
      <c r="M114" s="612"/>
      <c r="N114" s="612"/>
      <c r="O114" s="612"/>
      <c r="P114" s="612"/>
      <c r="Q114" s="612"/>
      <c r="R114" s="612"/>
      <c r="S114" s="612"/>
      <c r="T114" s="612"/>
      <c r="U114" s="612"/>
      <c r="V114" s="612"/>
      <c r="W114" s="612"/>
      <c r="X114" s="612"/>
      <c r="Y114" s="612"/>
      <c r="Z114" s="343"/>
      <c r="AA114" s="357" t="s">
        <v>175</v>
      </c>
      <c r="AB114" s="306"/>
      <c r="AC114" s="28"/>
    </row>
    <row r="115" spans="1:29" ht="15" customHeight="1" x14ac:dyDescent="0.25">
      <c r="A115" s="28"/>
      <c r="B115" s="325"/>
      <c r="C115" s="324"/>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40"/>
      <c r="AA115" s="333"/>
      <c r="AB115" s="306"/>
      <c r="AC115" s="28"/>
    </row>
    <row r="116" spans="1:29" ht="28.15" customHeight="1" x14ac:dyDescent="0.25">
      <c r="A116" s="28"/>
      <c r="B116" s="334"/>
      <c r="C116" s="608" t="s">
        <v>295</v>
      </c>
      <c r="D116" s="609"/>
      <c r="E116" s="609"/>
      <c r="F116" s="609"/>
      <c r="G116" s="609"/>
      <c r="H116" s="609"/>
      <c r="I116" s="609"/>
      <c r="J116" s="609"/>
      <c r="K116" s="609"/>
      <c r="L116" s="609"/>
      <c r="M116" s="609"/>
      <c r="N116" s="609"/>
      <c r="O116" s="609"/>
      <c r="P116" s="609"/>
      <c r="Q116" s="609"/>
      <c r="R116" s="609"/>
      <c r="S116" s="609"/>
      <c r="T116" s="609"/>
      <c r="U116" s="609"/>
      <c r="V116" s="609"/>
      <c r="W116" s="609"/>
      <c r="X116" s="609"/>
      <c r="Y116" s="609"/>
      <c r="Z116" s="352"/>
      <c r="AA116" s="357" t="s">
        <v>175</v>
      </c>
      <c r="AB116" s="306"/>
      <c r="AC116" s="28"/>
    </row>
    <row r="117" spans="1:29" ht="28.15" customHeight="1" x14ac:dyDescent="0.25">
      <c r="A117" s="28"/>
      <c r="B117" s="334"/>
      <c r="C117" s="608" t="s">
        <v>297</v>
      </c>
      <c r="D117" s="609"/>
      <c r="E117" s="609"/>
      <c r="F117" s="609"/>
      <c r="G117" s="609"/>
      <c r="H117" s="609"/>
      <c r="I117" s="609"/>
      <c r="J117" s="609"/>
      <c r="K117" s="609"/>
      <c r="L117" s="609"/>
      <c r="M117" s="609"/>
      <c r="N117" s="609"/>
      <c r="O117" s="609"/>
      <c r="P117" s="609"/>
      <c r="Q117" s="609"/>
      <c r="R117" s="609"/>
      <c r="S117" s="609"/>
      <c r="T117" s="609"/>
      <c r="U117" s="609"/>
      <c r="V117" s="609"/>
      <c r="W117" s="609"/>
      <c r="X117" s="609"/>
      <c r="Y117" s="609"/>
      <c r="Z117" s="352"/>
      <c r="AA117" s="357" t="s">
        <v>175</v>
      </c>
      <c r="AB117" s="306"/>
      <c r="AC117" s="28"/>
    </row>
    <row r="118" spans="1:29" ht="28.15" customHeight="1" x14ac:dyDescent="0.25">
      <c r="A118" s="28"/>
      <c r="B118" s="334"/>
      <c r="C118" s="608" t="s">
        <v>296</v>
      </c>
      <c r="D118" s="609"/>
      <c r="E118" s="609"/>
      <c r="F118" s="609"/>
      <c r="G118" s="609"/>
      <c r="H118" s="609"/>
      <c r="I118" s="609"/>
      <c r="J118" s="609"/>
      <c r="K118" s="609"/>
      <c r="L118" s="609"/>
      <c r="M118" s="609"/>
      <c r="N118" s="609"/>
      <c r="O118" s="609"/>
      <c r="P118" s="609"/>
      <c r="Q118" s="609"/>
      <c r="R118" s="609"/>
      <c r="S118" s="609"/>
      <c r="T118" s="609"/>
      <c r="U118" s="609"/>
      <c r="V118" s="609"/>
      <c r="W118" s="609"/>
      <c r="X118" s="609"/>
      <c r="Y118" s="609"/>
      <c r="Z118" s="352"/>
      <c r="AA118" s="357" t="s">
        <v>175</v>
      </c>
      <c r="AB118" s="306"/>
      <c r="AC118" s="28"/>
    </row>
    <row r="119" spans="1:29" ht="28.15" customHeight="1" x14ac:dyDescent="0.25">
      <c r="A119" s="28"/>
      <c r="B119" s="334"/>
      <c r="C119" s="608" t="s">
        <v>316</v>
      </c>
      <c r="D119" s="609"/>
      <c r="E119" s="609"/>
      <c r="F119" s="609"/>
      <c r="G119" s="609"/>
      <c r="H119" s="609"/>
      <c r="I119" s="609"/>
      <c r="J119" s="609"/>
      <c r="K119" s="609"/>
      <c r="L119" s="609"/>
      <c r="M119" s="609"/>
      <c r="N119" s="609"/>
      <c r="O119" s="609"/>
      <c r="P119" s="609"/>
      <c r="Q119" s="609"/>
      <c r="R119" s="609"/>
      <c r="S119" s="609"/>
      <c r="T119" s="609"/>
      <c r="U119" s="609"/>
      <c r="V119" s="609"/>
      <c r="W119" s="609"/>
      <c r="X119" s="609"/>
      <c r="Y119" s="609"/>
      <c r="Z119" s="352"/>
      <c r="AA119" s="357" t="s">
        <v>175</v>
      </c>
      <c r="AB119" s="306"/>
      <c r="AC119" s="28"/>
    </row>
    <row r="120" spans="1:29" ht="28.15" customHeight="1" x14ac:dyDescent="0.25">
      <c r="A120" s="28"/>
      <c r="B120" s="334"/>
      <c r="C120" s="623" t="s">
        <v>298</v>
      </c>
      <c r="D120" s="624"/>
      <c r="E120" s="624"/>
      <c r="F120" s="624"/>
      <c r="G120" s="624"/>
      <c r="H120" s="624"/>
      <c r="I120" s="624"/>
      <c r="J120" s="624"/>
      <c r="K120" s="624"/>
      <c r="L120" s="624"/>
      <c r="M120" s="624"/>
      <c r="N120" s="624"/>
      <c r="O120" s="624"/>
      <c r="P120" s="624"/>
      <c r="Q120" s="624"/>
      <c r="R120" s="624"/>
      <c r="S120" s="624"/>
      <c r="T120" s="624"/>
      <c r="U120" s="624"/>
      <c r="V120" s="624"/>
      <c r="W120" s="624"/>
      <c r="X120" s="624"/>
      <c r="Y120" s="624"/>
      <c r="Z120" s="352"/>
      <c r="AA120" s="357" t="s">
        <v>175</v>
      </c>
      <c r="AB120" s="306"/>
      <c r="AC120" s="28"/>
    </row>
    <row r="121" spans="1:29" ht="42" customHeight="1" x14ac:dyDescent="0.25">
      <c r="A121" s="28"/>
      <c r="B121" s="359"/>
      <c r="C121" s="605" t="s">
        <v>309</v>
      </c>
      <c r="D121" s="605"/>
      <c r="E121" s="605"/>
      <c r="F121" s="605"/>
      <c r="G121" s="605"/>
      <c r="H121" s="605"/>
      <c r="I121" s="605"/>
      <c r="J121" s="605"/>
      <c r="K121" s="605"/>
      <c r="L121" s="605"/>
      <c r="M121" s="605"/>
      <c r="N121" s="605"/>
      <c r="O121" s="605"/>
      <c r="P121" s="605"/>
      <c r="Q121" s="605"/>
      <c r="R121" s="605"/>
      <c r="S121" s="605"/>
      <c r="T121" s="605"/>
      <c r="U121" s="605"/>
      <c r="V121" s="605"/>
      <c r="W121" s="605"/>
      <c r="X121" s="605"/>
      <c r="Y121" s="605"/>
      <c r="Z121" s="352"/>
      <c r="AA121" s="357" t="s">
        <v>175</v>
      </c>
      <c r="AB121" s="306"/>
      <c r="AC121" s="28"/>
    </row>
    <row r="122" spans="1:29" ht="28.15" customHeight="1" x14ac:dyDescent="0.25">
      <c r="A122" s="28"/>
      <c r="B122" s="359"/>
      <c r="C122" s="605" t="s">
        <v>310</v>
      </c>
      <c r="D122" s="605"/>
      <c r="E122" s="605"/>
      <c r="F122" s="605"/>
      <c r="G122" s="605"/>
      <c r="H122" s="605"/>
      <c r="I122" s="605"/>
      <c r="J122" s="605"/>
      <c r="K122" s="605"/>
      <c r="L122" s="605"/>
      <c r="M122" s="605"/>
      <c r="N122" s="605"/>
      <c r="O122" s="605"/>
      <c r="P122" s="605"/>
      <c r="Q122" s="605"/>
      <c r="R122" s="605"/>
      <c r="S122" s="605"/>
      <c r="T122" s="605"/>
      <c r="U122" s="605"/>
      <c r="V122" s="605"/>
      <c r="W122" s="605"/>
      <c r="X122" s="605"/>
      <c r="Y122" s="605"/>
      <c r="Z122" s="352"/>
      <c r="AA122" s="357" t="s">
        <v>175</v>
      </c>
      <c r="AB122" s="306"/>
      <c r="AC122" s="28"/>
    </row>
    <row r="123" spans="1:29" ht="28.15" customHeight="1" x14ac:dyDescent="0.25">
      <c r="A123" s="28"/>
      <c r="B123" s="359"/>
      <c r="C123" s="605" t="s">
        <v>311</v>
      </c>
      <c r="D123" s="605"/>
      <c r="E123" s="605"/>
      <c r="F123" s="605"/>
      <c r="G123" s="605"/>
      <c r="H123" s="605"/>
      <c r="I123" s="605"/>
      <c r="J123" s="605"/>
      <c r="K123" s="605"/>
      <c r="L123" s="605"/>
      <c r="M123" s="605"/>
      <c r="N123" s="605"/>
      <c r="O123" s="605"/>
      <c r="P123" s="605"/>
      <c r="Q123" s="605"/>
      <c r="R123" s="605"/>
      <c r="S123" s="605"/>
      <c r="T123" s="605"/>
      <c r="U123" s="605"/>
      <c r="V123" s="605"/>
      <c r="W123" s="605"/>
      <c r="X123" s="605"/>
      <c r="Y123" s="605"/>
      <c r="Z123" s="352"/>
      <c r="AA123" s="357" t="s">
        <v>175</v>
      </c>
      <c r="AB123" s="306"/>
      <c r="AC123" s="28"/>
    </row>
    <row r="124" spans="1:29" ht="28.15" customHeight="1" x14ac:dyDescent="0.25">
      <c r="A124" s="28"/>
      <c r="B124" s="359"/>
      <c r="C124" s="605" t="s">
        <v>305</v>
      </c>
      <c r="D124" s="605"/>
      <c r="E124" s="605"/>
      <c r="F124" s="605"/>
      <c r="G124" s="605"/>
      <c r="H124" s="605"/>
      <c r="I124" s="605"/>
      <c r="J124" s="605"/>
      <c r="K124" s="605"/>
      <c r="L124" s="605"/>
      <c r="M124" s="605"/>
      <c r="N124" s="605"/>
      <c r="O124" s="605"/>
      <c r="P124" s="605"/>
      <c r="Q124" s="605"/>
      <c r="R124" s="605"/>
      <c r="S124" s="605"/>
      <c r="T124" s="605"/>
      <c r="U124" s="605"/>
      <c r="V124" s="605"/>
      <c r="W124" s="605"/>
      <c r="X124" s="605"/>
      <c r="Y124" s="605"/>
      <c r="Z124" s="352"/>
      <c r="AA124" s="357" t="s">
        <v>175</v>
      </c>
      <c r="AB124" s="306"/>
      <c r="AC124" s="28"/>
    </row>
    <row r="125" spans="1:29" ht="28.15" customHeight="1" x14ac:dyDescent="0.25">
      <c r="A125" s="28"/>
      <c r="B125" s="344"/>
      <c r="C125" s="606" t="s">
        <v>299</v>
      </c>
      <c r="D125" s="607"/>
      <c r="E125" s="607"/>
      <c r="F125" s="607"/>
      <c r="G125" s="607"/>
      <c r="H125" s="607"/>
      <c r="I125" s="607"/>
      <c r="J125" s="607"/>
      <c r="K125" s="607"/>
      <c r="L125" s="607"/>
      <c r="M125" s="607"/>
      <c r="N125" s="607"/>
      <c r="O125" s="607"/>
      <c r="P125" s="607"/>
      <c r="Q125" s="607"/>
      <c r="R125" s="607"/>
      <c r="S125" s="607"/>
      <c r="T125" s="607"/>
      <c r="U125" s="607"/>
      <c r="V125" s="607"/>
      <c r="W125" s="607"/>
      <c r="X125" s="607"/>
      <c r="Y125" s="607"/>
      <c r="Z125" s="331"/>
      <c r="AA125" s="357" t="s">
        <v>175</v>
      </c>
      <c r="AB125" s="306"/>
      <c r="AC125" s="28"/>
    </row>
    <row r="126" spans="1:29" ht="28.15" customHeight="1" x14ac:dyDescent="0.25">
      <c r="A126" s="28"/>
      <c r="B126" s="344"/>
      <c r="C126" s="608" t="s">
        <v>300</v>
      </c>
      <c r="D126" s="609"/>
      <c r="E126" s="609"/>
      <c r="F126" s="609"/>
      <c r="G126" s="609"/>
      <c r="H126" s="609"/>
      <c r="I126" s="609"/>
      <c r="J126" s="609"/>
      <c r="K126" s="609"/>
      <c r="L126" s="609"/>
      <c r="M126" s="609"/>
      <c r="N126" s="609"/>
      <c r="O126" s="609"/>
      <c r="P126" s="609"/>
      <c r="Q126" s="609"/>
      <c r="R126" s="609"/>
      <c r="S126" s="609"/>
      <c r="T126" s="609"/>
      <c r="U126" s="609"/>
      <c r="V126" s="609"/>
      <c r="W126" s="609"/>
      <c r="X126" s="609"/>
      <c r="Y126" s="609"/>
      <c r="Z126" s="331"/>
      <c r="AA126" s="357" t="s">
        <v>175</v>
      </c>
      <c r="AB126" s="306"/>
      <c r="AC126" s="28"/>
    </row>
    <row r="127" spans="1:29" ht="15" customHeight="1" thickBot="1" x14ac:dyDescent="0.3">
      <c r="A127" s="28"/>
      <c r="B127" s="601"/>
      <c r="C127" s="602"/>
      <c r="D127" s="603"/>
      <c r="E127" s="603"/>
      <c r="F127" s="603"/>
      <c r="G127" s="603"/>
      <c r="H127" s="603"/>
      <c r="I127" s="603"/>
      <c r="J127" s="603"/>
      <c r="K127" s="603"/>
      <c r="L127" s="603"/>
      <c r="M127" s="603"/>
      <c r="N127" s="603"/>
      <c r="O127" s="603"/>
      <c r="P127" s="603"/>
      <c r="Q127" s="603"/>
      <c r="R127" s="603"/>
      <c r="S127" s="603"/>
      <c r="T127" s="603"/>
      <c r="U127" s="603"/>
      <c r="V127" s="603"/>
      <c r="W127" s="603"/>
      <c r="X127" s="604"/>
      <c r="Y127" s="604"/>
      <c r="Z127" s="332"/>
      <c r="AA127" s="319"/>
      <c r="AB127" s="318"/>
      <c r="AC127" s="28"/>
    </row>
    <row r="128" spans="1:29" ht="15" customHeight="1" x14ac:dyDescent="0.25">
      <c r="A128" s="28"/>
      <c r="B128" s="245"/>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8"/>
      <c r="AC128" s="28"/>
    </row>
    <row r="129" spans="2:27" ht="15" customHeight="1" x14ac:dyDescent="0.25">
      <c r="B129" s="246"/>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row>
    <row r="130" spans="2:27" ht="15" customHeight="1" x14ac:dyDescent="0.25">
      <c r="B130" s="246"/>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row>
    <row r="131" spans="2:27" ht="15" customHeight="1" x14ac:dyDescent="0.25">
      <c r="B131" s="246"/>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row>
  </sheetData>
  <sheetProtection formatCells="0" formatColumns="0" formatRows="0" insertColumns="0" insertRows="0" insertHyperlinks="0" deleteColumns="0" deleteRows="0" selectLockedCells="1" sort="0" autoFilter="0" pivotTables="0"/>
  <mergeCells count="118">
    <mergeCell ref="C116:Y116"/>
    <mergeCell ref="C117:Y117"/>
    <mergeCell ref="Y45:Z45"/>
    <mergeCell ref="C102:Y102"/>
    <mergeCell ref="C99:Y99"/>
    <mergeCell ref="C100:Y100"/>
    <mergeCell ref="D43:W43"/>
    <mergeCell ref="Y43:Z43"/>
    <mergeCell ref="D45:W45"/>
    <mergeCell ref="D49:W49"/>
    <mergeCell ref="Y49:Z49"/>
    <mergeCell ref="D51:W51"/>
    <mergeCell ref="Y51:Z51"/>
    <mergeCell ref="D47:W47"/>
    <mergeCell ref="C104:Y104"/>
    <mergeCell ref="C106:Y106"/>
    <mergeCell ref="C97:Y97"/>
    <mergeCell ref="C96:Y96"/>
    <mergeCell ref="C105:Y105"/>
    <mergeCell ref="C107:Y107"/>
    <mergeCell ref="Y47:Z47"/>
    <mergeCell ref="D85:W85"/>
    <mergeCell ref="Y85:Z85"/>
    <mergeCell ref="D73:W73"/>
    <mergeCell ref="D27:W27"/>
    <mergeCell ref="Y27:Z27"/>
    <mergeCell ref="Y29:Z29"/>
    <mergeCell ref="Y31:Z31"/>
    <mergeCell ref="Y33:Z33"/>
    <mergeCell ref="D41:W41"/>
    <mergeCell ref="D29:W29"/>
    <mergeCell ref="D39:W39"/>
    <mergeCell ref="D35:W35"/>
    <mergeCell ref="D37:W37"/>
    <mergeCell ref="Y71:Z71"/>
    <mergeCell ref="D77:W77"/>
    <mergeCell ref="Y77:Z77"/>
    <mergeCell ref="D87:W87"/>
    <mergeCell ref="Y87:Z87"/>
    <mergeCell ref="D89:W89"/>
    <mergeCell ref="D42:W42"/>
    <mergeCell ref="Y35:Z35"/>
    <mergeCell ref="Y41:Z41"/>
    <mergeCell ref="Y39:Z39"/>
    <mergeCell ref="Y37:Z37"/>
    <mergeCell ref="Y73:Z73"/>
    <mergeCell ref="D75:W75"/>
    <mergeCell ref="Y75:Z75"/>
    <mergeCell ref="D65:W65"/>
    <mergeCell ref="Y65:Z65"/>
    <mergeCell ref="D79:W79"/>
    <mergeCell ref="Y79:Z79"/>
    <mergeCell ref="D69:W69"/>
    <mergeCell ref="Y69:Z69"/>
    <mergeCell ref="D81:W81"/>
    <mergeCell ref="Y81:Z81"/>
    <mergeCell ref="D83:W83"/>
    <mergeCell ref="Y83:Z83"/>
    <mergeCell ref="B17:AB18"/>
    <mergeCell ref="B2:AA3"/>
    <mergeCell ref="B4:AA4"/>
    <mergeCell ref="B5:AA5"/>
    <mergeCell ref="B6:AA6"/>
    <mergeCell ref="B7:AA8"/>
    <mergeCell ref="B9:AA9"/>
    <mergeCell ref="B10:AA10"/>
    <mergeCell ref="B11:AA11"/>
    <mergeCell ref="I15:U15"/>
    <mergeCell ref="I13:U13"/>
    <mergeCell ref="X13:AA13"/>
    <mergeCell ref="B127:Y127"/>
    <mergeCell ref="C123:Y123"/>
    <mergeCell ref="C124:Y124"/>
    <mergeCell ref="C125:Y125"/>
    <mergeCell ref="C126:Y126"/>
    <mergeCell ref="C118:Y118"/>
    <mergeCell ref="C119:Y119"/>
    <mergeCell ref="Y20:AA20"/>
    <mergeCell ref="C114:Y114"/>
    <mergeCell ref="C121:Y121"/>
    <mergeCell ref="C122:Y122"/>
    <mergeCell ref="F22:W22"/>
    <mergeCell ref="B112:Y112"/>
    <mergeCell ref="C111:Y111"/>
    <mergeCell ref="C113:Y113"/>
    <mergeCell ref="C110:Y110"/>
    <mergeCell ref="C98:Y98"/>
    <mergeCell ref="C120:Y120"/>
    <mergeCell ref="C20:W20"/>
    <mergeCell ref="C24:W24"/>
    <mergeCell ref="Y24:Z24"/>
    <mergeCell ref="Y21:AA21"/>
    <mergeCell ref="C108:Y108"/>
    <mergeCell ref="Y22:AA22"/>
    <mergeCell ref="F21:X21"/>
    <mergeCell ref="D91:W91"/>
    <mergeCell ref="Y89:Z89"/>
    <mergeCell ref="Y91:Z91"/>
    <mergeCell ref="C109:Y109"/>
    <mergeCell ref="D53:W53"/>
    <mergeCell ref="Y53:Z53"/>
    <mergeCell ref="D55:W55"/>
    <mergeCell ref="Y55:Z55"/>
    <mergeCell ref="D57:W57"/>
    <mergeCell ref="Y57:Z57"/>
    <mergeCell ref="D59:W59"/>
    <mergeCell ref="Y59:Z59"/>
    <mergeCell ref="D61:W61"/>
    <mergeCell ref="Y61:Z61"/>
    <mergeCell ref="D63:W63"/>
    <mergeCell ref="Y63:Z63"/>
    <mergeCell ref="D67:W67"/>
    <mergeCell ref="Y67:Z67"/>
    <mergeCell ref="D71:W71"/>
    <mergeCell ref="D33:W33"/>
    <mergeCell ref="D31:W31"/>
    <mergeCell ref="C101:Y101"/>
    <mergeCell ref="C103:Y103"/>
  </mergeCells>
  <dataValidations count="1">
    <dataValidation type="list" allowBlank="1" showInputMessage="1" showErrorMessage="1" sqref="AA96:AA97 AA113:AA114 Y35 Y27 AA27 Y29 AA29 Y31 AA31 AA33 AA35 Y37 AA37 Y39 AA39 Y33 AA116:AA126 Y41 AA41 Y43 AA43 Y45 AA45 Y47 AA47 AA53 Y49 AA49 AA106:AA109 Y55 AA55 Y53 Y57 AA57 AA51 Y51 Y59 AA59 AA67 AA61 Y63 AA63 Y61 Y67 Y71 AA71 AA77 Y77 AA87 Y87 AA91 Y89 AA89 Y91 Y65 AA65 AA79 Y79 AA69 Y69 AA81 Y81 AA83 Y83 AA85 Y85 Y73 AA73 Y75 AA75 AA101:AA10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F11" sqref="F11"/>
    </sheetView>
  </sheetViews>
  <sheetFormatPr baseColWidth="10" defaultColWidth="11.4257812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251</v>
      </c>
      <c r="E4" s="273" t="s">
        <v>252</v>
      </c>
      <c r="F4" s="273" t="s">
        <v>253</v>
      </c>
      <c r="G4" s="273" t="s">
        <v>254</v>
      </c>
      <c r="H4" s="273" t="s">
        <v>255</v>
      </c>
    </row>
    <row r="5" spans="4:8" ht="24" x14ac:dyDescent="0.25">
      <c r="D5" s="274" t="s">
        <v>256</v>
      </c>
      <c r="E5" s="274" t="s">
        <v>265</v>
      </c>
      <c r="F5" s="275">
        <v>43587</v>
      </c>
      <c r="G5" s="276"/>
      <c r="H5" s="276" t="s">
        <v>257</v>
      </c>
    </row>
    <row r="6" spans="4:8" ht="24" x14ac:dyDescent="0.25">
      <c r="D6" s="274" t="s">
        <v>258</v>
      </c>
      <c r="E6" s="274" t="s">
        <v>263</v>
      </c>
      <c r="F6" s="275">
        <f>F5</f>
        <v>43587</v>
      </c>
      <c r="G6" s="275">
        <f>F6+7</f>
        <v>43594</v>
      </c>
      <c r="H6" s="276" t="s">
        <v>264</v>
      </c>
    </row>
    <row r="7" spans="4:8" ht="48" x14ac:dyDescent="0.25">
      <c r="D7" s="274" t="s">
        <v>259</v>
      </c>
      <c r="E7" s="274"/>
      <c r="F7" s="275">
        <f>G6</f>
        <v>43594</v>
      </c>
      <c r="G7" s="275" t="s">
        <v>4</v>
      </c>
      <c r="H7" s="276" t="s">
        <v>257</v>
      </c>
    </row>
    <row r="8" spans="4:8" ht="24" x14ac:dyDescent="0.25">
      <c r="D8" s="274" t="s">
        <v>260</v>
      </c>
      <c r="E8" s="274" t="s">
        <v>288</v>
      </c>
      <c r="F8" s="275">
        <f>F7</f>
        <v>43594</v>
      </c>
      <c r="G8" s="275">
        <f>F5+21</f>
        <v>43608</v>
      </c>
      <c r="H8" s="276" t="s">
        <v>284</v>
      </c>
    </row>
    <row r="9" spans="4:8" ht="24" x14ac:dyDescent="0.25">
      <c r="D9" s="274" t="s">
        <v>261</v>
      </c>
      <c r="E9" s="274" t="s">
        <v>262</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42" zoomScale="55" zoomScaleNormal="55" zoomScaleSheetLayoutView="90" workbookViewId="0">
      <selection activeCell="B29" sqref="B29:AA30"/>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86" t="s">
        <v>59</v>
      </c>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44"/>
    </row>
    <row r="12" spans="2:27" ht="18" x14ac:dyDescent="0.25">
      <c r="B12" s="44"/>
      <c r="C12" s="386" t="s">
        <v>60</v>
      </c>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87" t="s">
        <v>61</v>
      </c>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44"/>
    </row>
    <row r="16" spans="2:27" ht="24" customHeight="1" x14ac:dyDescent="0.25">
      <c r="B16" s="391" t="str">
        <f>IF('DATOS GENERALES (OCULTAR)'!C2="",UPPER('DATOS GENERALES (OCULTAR)'!B2),"PROYECTO "&amp;UPPER('DATOS GENERALES (OCULTAR)'!C2))</f>
        <v>PROYECTO VICEPRESIDENCIA DE PROYECTOS CODELCO</v>
      </c>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row>
    <row r="17" spans="2:27" ht="24" customHeight="1" x14ac:dyDescent="0.25">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92" t="str">
        <f>IF('DATOS GENERALES (OCULTAR)'!C4="",UPPER('DATOS GENERALES (OCULTAR)'!B4),UPPER('DATOS GENERALES (OCULTAR)'!C4))</f>
        <v>CODELCO - ANDINA</v>
      </c>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93" t="str">
        <f>IF('DATOS GENERALES (OCULTAR)'!C6="",UPPER('DATOS GENERALES (OCULTAR)'!B6),UPPER("''"&amp;'DATOS GENERALES (OCULTAR)'!C6&amp;"''"))</f>
        <v>''VENTILACION TALLERES DE CAMIONES''</v>
      </c>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row>
    <row r="30" spans="2:27" s="27" customFormat="1" ht="71.45" customHeight="1" x14ac:dyDescent="0.25">
      <c r="B30" s="393"/>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90" t="str">
        <f>IF(OR('DATOS GENERALES (OCULTAR)'!E9="",'DATOS GENERALES (OCULTAR)'!G9="",'DATOS GENERALES (OCULTAR)'!I9=""),UPPER('DATOS GENERALES (OCULTAR)'!B9),'DATOS GENERALES (OCULTAR)'!K9)</f>
        <v>PRECALIFICACIÓN SRM   8000001577  4000  2020</v>
      </c>
      <c r="C37" s="390"/>
      <c r="D37" s="390"/>
      <c r="E37" s="390"/>
      <c r="F37" s="390"/>
      <c r="G37" s="390"/>
      <c r="H37" s="390"/>
      <c r="I37" s="390"/>
      <c r="J37" s="390"/>
      <c r="K37" s="390"/>
      <c r="L37" s="390"/>
      <c r="M37" s="390"/>
      <c r="N37" s="390"/>
      <c r="O37" s="390"/>
      <c r="P37" s="390"/>
      <c r="Q37" s="390"/>
      <c r="R37" s="390"/>
      <c r="S37" s="390"/>
      <c r="T37" s="390"/>
      <c r="U37" s="390"/>
      <c r="V37" s="390"/>
      <c r="W37" s="390"/>
      <c r="X37" s="390"/>
      <c r="Y37" s="390"/>
      <c r="Z37" s="390"/>
      <c r="AA37" s="390"/>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88" t="s">
        <v>56</v>
      </c>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46"/>
    </row>
    <row r="43" spans="2:27" s="42" customFormat="1" ht="26.25" x14ac:dyDescent="0.25">
      <c r="B43" s="48"/>
      <c r="C43" s="388"/>
      <c r="D43" s="388"/>
      <c r="E43" s="388"/>
      <c r="F43" s="388"/>
      <c r="G43" s="388"/>
      <c r="H43" s="388"/>
      <c r="I43" s="388"/>
      <c r="J43" s="388"/>
      <c r="K43" s="388"/>
      <c r="L43" s="388"/>
      <c r="M43" s="388"/>
      <c r="N43" s="388"/>
      <c r="O43" s="388"/>
      <c r="P43" s="388"/>
      <c r="Q43" s="388"/>
      <c r="R43" s="388"/>
      <c r="S43" s="388"/>
      <c r="T43" s="388"/>
      <c r="U43" s="388"/>
      <c r="V43" s="388"/>
      <c r="W43" s="388"/>
      <c r="X43" s="388"/>
      <c r="Y43" s="388"/>
      <c r="Z43" s="388"/>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89" t="s">
        <v>57</v>
      </c>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89" t="s">
        <v>58</v>
      </c>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70" zoomScaleNormal="70" zoomScaleSheetLayoutView="100" workbookViewId="0">
      <selection activeCell="Q35" sqref="Q35"/>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row>
    <row r="3" spans="2:20" s="45" customFormat="1" ht="15" customHeight="1" x14ac:dyDescent="0.25">
      <c r="B3" s="397"/>
      <c r="C3" s="397"/>
      <c r="D3" s="397"/>
      <c r="E3" s="397"/>
      <c r="F3" s="397"/>
      <c r="G3" s="397"/>
      <c r="H3" s="397"/>
      <c r="I3" s="397"/>
      <c r="J3" s="397"/>
      <c r="K3" s="397"/>
      <c r="L3" s="397"/>
      <c r="M3" s="397"/>
      <c r="N3" s="397"/>
      <c r="O3" s="397"/>
      <c r="P3" s="397"/>
      <c r="Q3" s="397"/>
      <c r="R3" s="397"/>
      <c r="S3" s="397"/>
      <c r="T3" s="397"/>
    </row>
    <row r="4" spans="2:20"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row>
    <row r="5" spans="2:20" s="45" customFormat="1" ht="15" customHeight="1" x14ac:dyDescent="0.25">
      <c r="B5" s="398"/>
      <c r="C5" s="398"/>
      <c r="D5" s="398"/>
      <c r="E5" s="398"/>
      <c r="F5" s="398"/>
      <c r="G5" s="398"/>
      <c r="H5" s="398"/>
      <c r="I5" s="398"/>
      <c r="J5" s="398"/>
      <c r="K5" s="398"/>
      <c r="L5" s="398"/>
      <c r="M5" s="398"/>
      <c r="N5" s="398"/>
      <c r="O5" s="398"/>
      <c r="P5" s="398"/>
      <c r="Q5" s="398"/>
      <c r="R5" s="398"/>
      <c r="S5" s="398"/>
      <c r="T5" s="398"/>
    </row>
    <row r="6" spans="2:20" s="45" customFormat="1" ht="15" customHeight="1" x14ac:dyDescent="0.25">
      <c r="B6" s="396"/>
      <c r="C6" s="396"/>
      <c r="D6" s="396"/>
      <c r="E6" s="396"/>
      <c r="F6" s="396"/>
      <c r="G6" s="396"/>
      <c r="H6" s="396"/>
      <c r="I6" s="396"/>
      <c r="J6" s="396"/>
      <c r="K6" s="396"/>
      <c r="L6" s="396"/>
      <c r="M6" s="396"/>
      <c r="N6" s="396"/>
      <c r="O6" s="396"/>
      <c r="P6" s="396"/>
      <c r="Q6" s="396"/>
      <c r="R6" s="396"/>
      <c r="S6" s="396"/>
      <c r="T6" s="396"/>
    </row>
    <row r="7" spans="2:20"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row>
    <row r="8" spans="2:20" s="84" customFormat="1" ht="15" customHeight="1" x14ac:dyDescent="0.25">
      <c r="B8" s="399"/>
      <c r="C8" s="399"/>
      <c r="D8" s="399"/>
      <c r="E8" s="399"/>
      <c r="F8" s="399"/>
      <c r="G8" s="399"/>
      <c r="H8" s="399"/>
      <c r="I8" s="399"/>
      <c r="J8" s="399"/>
      <c r="K8" s="399"/>
      <c r="L8" s="399"/>
      <c r="M8" s="399"/>
      <c r="N8" s="399"/>
      <c r="O8" s="399"/>
      <c r="P8" s="399"/>
      <c r="Q8" s="399"/>
      <c r="R8" s="399"/>
      <c r="S8" s="399"/>
      <c r="T8" s="399"/>
    </row>
    <row r="9" spans="2:20" s="84" customFormat="1" ht="15" customHeight="1" x14ac:dyDescent="0.25">
      <c r="B9" s="398"/>
      <c r="C9" s="398"/>
      <c r="D9" s="398"/>
      <c r="E9" s="398"/>
      <c r="F9" s="398"/>
      <c r="G9" s="398"/>
      <c r="H9" s="398"/>
      <c r="I9" s="398"/>
      <c r="J9" s="398"/>
      <c r="K9" s="398"/>
      <c r="L9" s="398"/>
      <c r="M9" s="398"/>
      <c r="N9" s="398"/>
      <c r="O9" s="398"/>
      <c r="P9" s="398"/>
      <c r="Q9" s="398"/>
      <c r="R9" s="398"/>
      <c r="S9" s="398"/>
      <c r="T9" s="398"/>
    </row>
    <row r="10" spans="2:20" s="84" customFormat="1" ht="15" customHeight="1" thickBot="1" x14ac:dyDescent="0.3">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44008</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94" t="s">
        <v>235</v>
      </c>
      <c r="I13" s="394"/>
      <c r="J13" s="394"/>
      <c r="K13" s="394"/>
      <c r="L13" s="394"/>
      <c r="M13" s="394"/>
      <c r="N13" s="394"/>
      <c r="O13" s="394"/>
      <c r="P13" s="394"/>
      <c r="Q13" s="394"/>
      <c r="R13" s="394"/>
      <c r="S13" s="394"/>
      <c r="T13" s="395"/>
    </row>
    <row r="14" spans="2:20" s="247" customFormat="1" ht="15" customHeight="1" x14ac:dyDescent="0.25">
      <c r="B14" s="248"/>
      <c r="C14" s="249" t="s">
        <v>199</v>
      </c>
      <c r="D14" s="249"/>
      <c r="E14" s="249"/>
      <c r="F14" s="249"/>
      <c r="G14" s="249"/>
      <c r="H14" s="394" t="s">
        <v>236</v>
      </c>
      <c r="I14" s="394"/>
      <c r="J14" s="394"/>
      <c r="K14" s="394"/>
      <c r="L14" s="394"/>
      <c r="M14" s="394"/>
      <c r="N14" s="394"/>
      <c r="O14" s="394"/>
      <c r="P14" s="394"/>
      <c r="Q14" s="394"/>
      <c r="R14" s="394"/>
      <c r="S14" s="394"/>
      <c r="T14" s="395"/>
    </row>
    <row r="15" spans="2:20" s="247" customFormat="1" ht="15" customHeight="1" x14ac:dyDescent="0.25">
      <c r="B15" s="248"/>
      <c r="C15" s="249" t="s">
        <v>200</v>
      </c>
      <c r="D15" s="249"/>
      <c r="E15" s="249"/>
      <c r="F15" s="249"/>
      <c r="G15" s="249"/>
      <c r="H15" s="394" t="s">
        <v>237</v>
      </c>
      <c r="I15" s="394"/>
      <c r="J15" s="394"/>
      <c r="K15" s="394"/>
      <c r="L15" s="394"/>
      <c r="M15" s="394"/>
      <c r="N15" s="394"/>
      <c r="O15" s="394"/>
      <c r="P15" s="394"/>
      <c r="Q15" s="394"/>
      <c r="R15" s="394"/>
      <c r="S15" s="394"/>
      <c r="T15" s="395"/>
    </row>
    <row r="16" spans="2:20" s="247" customFormat="1" ht="15" customHeight="1" x14ac:dyDescent="0.25">
      <c r="B16" s="248"/>
      <c r="C16" s="249" t="s">
        <v>199</v>
      </c>
      <c r="D16" s="249"/>
      <c r="E16" s="249"/>
      <c r="F16" s="249"/>
      <c r="G16" s="249"/>
      <c r="H16" s="394" t="s">
        <v>238</v>
      </c>
      <c r="I16" s="394"/>
      <c r="J16" s="394"/>
      <c r="K16" s="394"/>
      <c r="L16" s="394"/>
      <c r="M16" s="394"/>
      <c r="N16" s="394"/>
      <c r="O16" s="394"/>
      <c r="P16" s="394"/>
      <c r="Q16" s="394"/>
      <c r="R16" s="394"/>
      <c r="S16" s="394"/>
      <c r="T16" s="395"/>
    </row>
    <row r="17" spans="2:23" s="247" customFormat="1" ht="15" customHeight="1" x14ac:dyDescent="0.25">
      <c r="B17" s="248"/>
      <c r="C17" s="249" t="s">
        <v>201</v>
      </c>
      <c r="D17" s="249"/>
      <c r="E17" s="249"/>
      <c r="F17" s="249"/>
      <c r="G17" s="249"/>
      <c r="H17" s="394" t="s">
        <v>239</v>
      </c>
      <c r="I17" s="394"/>
      <c r="J17" s="394"/>
      <c r="K17" s="394"/>
      <c r="L17" s="394"/>
      <c r="M17" s="394"/>
      <c r="N17" s="394"/>
      <c r="O17" s="394"/>
      <c r="P17" s="394"/>
      <c r="Q17" s="394"/>
      <c r="R17" s="394"/>
      <c r="S17" s="394"/>
      <c r="T17" s="395"/>
    </row>
    <row r="18" spans="2:23" s="247" customFormat="1" ht="15" customHeight="1" x14ac:dyDescent="0.25">
      <c r="B18" s="248"/>
      <c r="C18" s="249" t="s">
        <v>202</v>
      </c>
      <c r="D18" s="249"/>
      <c r="E18" s="249"/>
      <c r="F18" s="249"/>
      <c r="G18" s="249"/>
      <c r="H18" s="394" t="s">
        <v>240</v>
      </c>
      <c r="I18" s="394"/>
      <c r="J18" s="394"/>
      <c r="K18" s="394"/>
      <c r="L18" s="394"/>
      <c r="M18" s="394"/>
      <c r="N18" s="394"/>
      <c r="O18" s="394"/>
      <c r="P18" s="394"/>
      <c r="Q18" s="394"/>
      <c r="R18" s="394"/>
      <c r="S18" s="394"/>
      <c r="T18" s="395"/>
    </row>
    <row r="19" spans="2:23" s="247" customFormat="1" ht="15" customHeight="1" x14ac:dyDescent="0.25">
      <c r="B19" s="248"/>
      <c r="C19" s="249" t="s">
        <v>203</v>
      </c>
      <c r="D19" s="249"/>
      <c r="E19" s="249"/>
      <c r="F19" s="249"/>
      <c r="G19" s="249"/>
      <c r="H19" s="394" t="s">
        <v>241</v>
      </c>
      <c r="I19" s="394"/>
      <c r="J19" s="394"/>
      <c r="K19" s="394"/>
      <c r="L19" s="394"/>
      <c r="M19" s="394"/>
      <c r="N19" s="394"/>
      <c r="O19" s="394"/>
      <c r="P19" s="394"/>
      <c r="Q19" s="394"/>
      <c r="R19" s="394"/>
      <c r="S19" s="394"/>
      <c r="T19" s="395"/>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403" t="s">
        <v>243</v>
      </c>
      <c r="D21" s="403"/>
      <c r="E21" s="403"/>
      <c r="F21" s="403"/>
      <c r="G21" s="403"/>
      <c r="H21" s="403"/>
      <c r="I21" s="403"/>
      <c r="J21" s="403"/>
      <c r="K21" s="403"/>
      <c r="L21" s="403"/>
      <c r="M21" s="403"/>
      <c r="N21" s="403"/>
      <c r="O21" s="403"/>
      <c r="P21" s="403"/>
      <c r="Q21" s="403"/>
      <c r="R21" s="403"/>
      <c r="S21" s="403"/>
      <c r="T21" s="250"/>
    </row>
    <row r="22" spans="2:23" s="247" customFormat="1" ht="15" customHeight="1" x14ac:dyDescent="0.25">
      <c r="B22" s="248"/>
      <c r="C22" s="403"/>
      <c r="D22" s="403"/>
      <c r="E22" s="403"/>
      <c r="F22" s="403"/>
      <c r="G22" s="403"/>
      <c r="H22" s="403"/>
      <c r="I22" s="403"/>
      <c r="J22" s="403"/>
      <c r="K22" s="403"/>
      <c r="L22" s="403"/>
      <c r="M22" s="403"/>
      <c r="N22" s="403"/>
      <c r="O22" s="403"/>
      <c r="P22" s="403"/>
      <c r="Q22" s="403"/>
      <c r="R22" s="403"/>
      <c r="S22" s="403"/>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400"/>
      <c r="T23" s="401" t="s">
        <v>277</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400"/>
      <c r="T24" s="401"/>
    </row>
    <row r="25" spans="2:23" s="247" customFormat="1" ht="15" customHeight="1" x14ac:dyDescent="0.25">
      <c r="B25" s="248" t="s">
        <v>249</v>
      </c>
      <c r="C25" s="249" t="s">
        <v>250</v>
      </c>
      <c r="D25" s="249"/>
      <c r="E25" s="249"/>
      <c r="F25" s="249"/>
      <c r="G25" s="249"/>
      <c r="H25" s="249"/>
      <c r="I25" s="249"/>
      <c r="J25" s="249"/>
      <c r="K25" s="249"/>
      <c r="L25" s="249"/>
      <c r="M25" s="249"/>
      <c r="N25" s="249"/>
      <c r="O25" s="249"/>
      <c r="P25" s="249"/>
      <c r="Q25" s="249"/>
      <c r="R25" s="249"/>
      <c r="S25" s="249" t="str">
        <f>G00!J19</f>
        <v>No</v>
      </c>
      <c r="T25" s="270" t="s">
        <v>210</v>
      </c>
    </row>
    <row r="26" spans="2:23" s="247" customFormat="1" ht="15" customHeight="1" x14ac:dyDescent="0.25">
      <c r="B26" s="248" t="s">
        <v>212</v>
      </c>
      <c r="C26" s="249" t="s">
        <v>204</v>
      </c>
      <c r="D26" s="249"/>
      <c r="E26" s="249"/>
      <c r="F26" s="249"/>
      <c r="G26" s="249"/>
      <c r="H26" s="249"/>
      <c r="I26" s="249"/>
      <c r="J26" s="249"/>
      <c r="K26" s="249"/>
      <c r="L26" s="249"/>
      <c r="M26" s="249"/>
      <c r="N26" s="249"/>
      <c r="O26" s="249"/>
      <c r="P26" s="249"/>
      <c r="Q26" s="249"/>
      <c r="R26" s="249"/>
      <c r="S26" s="285" t="str">
        <f>'G01'!S20</f>
        <v>Consorcio</v>
      </c>
      <c r="T26" s="259" t="s">
        <v>210</v>
      </c>
      <c r="W26" s="258"/>
    </row>
    <row r="27" spans="2:23" s="247" customFormat="1" ht="15" customHeight="1" x14ac:dyDescent="0.25">
      <c r="B27" s="248" t="s">
        <v>213</v>
      </c>
      <c r="C27" s="249" t="s">
        <v>206</v>
      </c>
      <c r="D27" s="249"/>
      <c r="E27" s="249"/>
      <c r="F27" s="249"/>
      <c r="G27" s="249"/>
      <c r="H27" s="249"/>
      <c r="I27" s="249"/>
      <c r="J27" s="249"/>
      <c r="K27" s="249"/>
      <c r="L27" s="249"/>
      <c r="M27" s="249"/>
      <c r="N27" s="249"/>
      <c r="O27" s="249"/>
      <c r="P27" s="249"/>
      <c r="Q27" s="249"/>
      <c r="R27" s="249"/>
      <c r="S27" s="249" t="str">
        <f>'G02'!H20</f>
        <v>No</v>
      </c>
      <c r="T27" s="259" t="s">
        <v>210</v>
      </c>
    </row>
    <row r="28" spans="2:23" s="247" customFormat="1" ht="15" customHeight="1" x14ac:dyDescent="0.25">
      <c r="B28" s="248" t="s">
        <v>214</v>
      </c>
      <c r="C28" s="249" t="s">
        <v>268</v>
      </c>
      <c r="D28" s="249"/>
      <c r="E28" s="249"/>
      <c r="F28" s="249"/>
      <c r="G28" s="249"/>
      <c r="H28" s="249"/>
      <c r="I28" s="249"/>
      <c r="J28" s="249"/>
      <c r="K28" s="249"/>
      <c r="L28" s="249"/>
      <c r="M28" s="249"/>
      <c r="N28" s="249"/>
      <c r="O28" s="249"/>
      <c r="P28" s="249"/>
      <c r="Q28" s="249"/>
      <c r="R28" s="249"/>
      <c r="S28" s="249" t="str">
        <f>'C01'!N20</f>
        <v>No</v>
      </c>
      <c r="T28" s="259" t="s">
        <v>211</v>
      </c>
    </row>
    <row r="29" spans="2:23" s="247" customFormat="1" ht="15" customHeight="1" x14ac:dyDescent="0.25">
      <c r="B29" s="248" t="s">
        <v>215</v>
      </c>
      <c r="C29" s="118" t="s">
        <v>269</v>
      </c>
      <c r="D29" s="249"/>
      <c r="E29" s="249"/>
      <c r="F29" s="249"/>
      <c r="G29" s="249"/>
      <c r="H29" s="249"/>
      <c r="I29" s="249"/>
      <c r="J29" s="249"/>
      <c r="K29" s="249"/>
      <c r="L29" s="249"/>
      <c r="M29" s="249"/>
      <c r="N29" s="249"/>
      <c r="O29" s="249"/>
      <c r="P29" s="249"/>
      <c r="Q29" s="249"/>
      <c r="R29" s="249"/>
      <c r="S29" s="249" t="str">
        <f>'C02'!T20</f>
        <v>No</v>
      </c>
      <c r="T29" s="259" t="s">
        <v>211</v>
      </c>
    </row>
    <row r="30" spans="2:23" s="247" customFormat="1" ht="15" customHeight="1" x14ac:dyDescent="0.25">
      <c r="B30" s="248" t="s">
        <v>216</v>
      </c>
      <c r="C30" s="118" t="s">
        <v>270</v>
      </c>
      <c r="D30" s="249"/>
      <c r="E30" s="249"/>
      <c r="F30" s="249"/>
      <c r="G30" s="249"/>
      <c r="H30" s="249"/>
      <c r="I30" s="249"/>
      <c r="J30" s="249"/>
      <c r="K30" s="249"/>
      <c r="L30" s="249"/>
      <c r="M30" s="249"/>
      <c r="N30" s="249"/>
      <c r="O30" s="249"/>
      <c r="P30" s="249"/>
      <c r="Q30" s="249"/>
      <c r="R30" s="249"/>
      <c r="S30" s="249" t="str">
        <f>'C03'!L20</f>
        <v>No</v>
      </c>
      <c r="T30" s="259" t="s">
        <v>211</v>
      </c>
    </row>
    <row r="31" spans="2:23" s="247" customFormat="1" ht="15" customHeight="1" x14ac:dyDescent="0.25">
      <c r="B31" s="248" t="s">
        <v>217</v>
      </c>
      <c r="C31" s="118" t="s">
        <v>271</v>
      </c>
      <c r="D31" s="249"/>
      <c r="E31" s="249"/>
      <c r="F31" s="249"/>
      <c r="G31" s="249"/>
      <c r="H31" s="249"/>
      <c r="I31" s="249"/>
      <c r="J31" s="249"/>
      <c r="K31" s="249"/>
      <c r="L31" s="249"/>
      <c r="M31" s="249"/>
      <c r="N31" s="249"/>
      <c r="O31" s="249"/>
      <c r="P31" s="249"/>
      <c r="Q31" s="249"/>
      <c r="R31" s="249"/>
      <c r="S31" s="249" t="str">
        <f>'C04'!T20</f>
        <v>No</v>
      </c>
      <c r="T31" s="259" t="s">
        <v>211</v>
      </c>
    </row>
    <row r="32" spans="2:23" s="247" customFormat="1" ht="15" customHeight="1" x14ac:dyDescent="0.25">
      <c r="B32" s="248" t="s">
        <v>218</v>
      </c>
      <c r="C32" s="118" t="s">
        <v>293</v>
      </c>
      <c r="D32" s="249"/>
      <c r="E32" s="249"/>
      <c r="F32" s="249"/>
      <c r="G32" s="249"/>
      <c r="H32" s="249"/>
      <c r="I32" s="249"/>
      <c r="J32" s="249"/>
      <c r="K32" s="249"/>
      <c r="L32" s="249"/>
      <c r="M32" s="249"/>
      <c r="N32" s="249"/>
      <c r="O32" s="249"/>
      <c r="P32" s="249"/>
      <c r="Q32" s="249"/>
      <c r="R32" s="249"/>
      <c r="S32" s="249" t="str">
        <f>'C05'!O19</f>
        <v>No</v>
      </c>
      <c r="T32" s="259" t="s">
        <v>211</v>
      </c>
    </row>
    <row r="33" spans="2:20" s="247" customFormat="1" ht="15" customHeight="1" x14ac:dyDescent="0.25">
      <c r="B33" s="248" t="s">
        <v>219</v>
      </c>
      <c r="C33" s="249" t="s">
        <v>272</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2017</v>
      </c>
      <c r="P34" s="249">
        <v>2018</v>
      </c>
      <c r="Q34" s="249">
        <v>2019</v>
      </c>
      <c r="R34" s="249"/>
      <c r="S34" s="249"/>
      <c r="T34" s="250"/>
    </row>
    <row r="35" spans="2:20" s="247" customFormat="1" ht="15" customHeight="1" x14ac:dyDescent="0.25">
      <c r="B35" s="248"/>
      <c r="C35" s="249"/>
      <c r="D35" s="404" t="s">
        <v>273</v>
      </c>
      <c r="E35" s="404"/>
      <c r="F35" s="404"/>
      <c r="G35" s="404"/>
      <c r="H35" s="404"/>
      <c r="I35" s="404"/>
      <c r="J35" s="404"/>
      <c r="K35" s="404"/>
      <c r="L35" s="404"/>
      <c r="M35" s="404"/>
      <c r="N35" s="404"/>
      <c r="O35" s="268">
        <f>'F03'!D46</f>
        <v>0</v>
      </c>
      <c r="P35" s="268">
        <f>'F03'!G46</f>
        <v>0</v>
      </c>
      <c r="Q35" s="268">
        <f>'F03'!J46</f>
        <v>0</v>
      </c>
      <c r="R35" s="249"/>
      <c r="S35" s="249"/>
      <c r="T35" s="250"/>
    </row>
    <row r="36" spans="2:20" s="247" customFormat="1" ht="15" customHeight="1" x14ac:dyDescent="0.25">
      <c r="B36" s="248"/>
      <c r="C36" s="249"/>
      <c r="D36" s="249" t="s">
        <v>274</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242</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276</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220</v>
      </c>
      <c r="C40" s="249" t="s">
        <v>287</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247</v>
      </c>
      <c r="C41" s="249" t="s">
        <v>287</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232</v>
      </c>
      <c r="C43" s="249" t="s">
        <v>248</v>
      </c>
      <c r="D43" s="249"/>
      <c r="E43" s="249"/>
      <c r="F43" s="249"/>
      <c r="G43" s="249"/>
      <c r="H43" s="249"/>
      <c r="I43" s="249"/>
      <c r="J43" s="249"/>
      <c r="K43" s="249"/>
      <c r="L43" s="249"/>
      <c r="M43" s="249"/>
      <c r="N43" s="249"/>
      <c r="O43" s="249"/>
      <c r="P43" s="249"/>
      <c r="Q43" s="249" t="s">
        <v>224</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225</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226</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227</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407" t="s">
        <v>285</v>
      </c>
      <c r="D48" s="408"/>
      <c r="E48" s="408"/>
      <c r="F48" s="408"/>
      <c r="G48" s="408"/>
      <c r="H48" s="409"/>
      <c r="I48" s="249"/>
      <c r="J48" s="249"/>
      <c r="K48" s="405" t="str">
        <f>IF(OR(S25="No",S27="No",S28="No",S29="No",S30="No",S31="No",S32="No",S33="No",S40="No",S41="No"),"NO CUMPLE","")</f>
        <v>NO CUMPLE</v>
      </c>
      <c r="L48" s="405"/>
      <c r="M48" s="405"/>
      <c r="N48" s="405"/>
      <c r="O48" s="405"/>
      <c r="P48" s="405"/>
      <c r="Q48" s="249"/>
      <c r="R48" s="249"/>
      <c r="S48" s="249"/>
      <c r="T48" s="250"/>
    </row>
    <row r="49" spans="2:20" s="247" customFormat="1" ht="15" customHeight="1" x14ac:dyDescent="0.25">
      <c r="B49" s="248"/>
      <c r="C49" s="410"/>
      <c r="D49" s="411"/>
      <c r="E49" s="411"/>
      <c r="F49" s="411"/>
      <c r="G49" s="411"/>
      <c r="H49" s="412"/>
      <c r="I49" s="249"/>
      <c r="J49" s="249"/>
      <c r="K49" s="405"/>
      <c r="L49" s="405"/>
      <c r="M49" s="405"/>
      <c r="N49" s="405"/>
      <c r="O49" s="405"/>
      <c r="P49" s="405"/>
      <c r="Q49" s="249"/>
      <c r="R49" s="249"/>
      <c r="S49" s="249"/>
      <c r="T49" s="250"/>
    </row>
    <row r="50" spans="2:20" s="247" customFormat="1" ht="27.75" customHeight="1" thickBot="1" x14ac:dyDescent="0.3">
      <c r="B50" s="248"/>
      <c r="C50" s="413"/>
      <c r="D50" s="414"/>
      <c r="E50" s="414"/>
      <c r="F50" s="414"/>
      <c r="G50" s="414"/>
      <c r="H50" s="415"/>
      <c r="I50" s="249"/>
      <c r="J50" s="249"/>
      <c r="K50" s="405"/>
      <c r="L50" s="405"/>
      <c r="M50" s="405"/>
      <c r="N50" s="405"/>
      <c r="O50" s="405"/>
      <c r="P50" s="405"/>
      <c r="Q50" s="249"/>
      <c r="R50" s="249"/>
      <c r="S50" s="249"/>
      <c r="T50" s="250"/>
    </row>
    <row r="51" spans="2:20" s="247" customFormat="1" ht="36.75" customHeight="1" x14ac:dyDescent="0.25">
      <c r="B51" s="248"/>
      <c r="C51" s="307"/>
      <c r="D51" s="307"/>
      <c r="E51" s="307"/>
      <c r="F51" s="307"/>
      <c r="G51" s="307"/>
      <c r="H51" s="307"/>
      <c r="I51" s="257"/>
      <c r="J51" s="257"/>
      <c r="K51" s="406"/>
      <c r="L51" s="406"/>
      <c r="M51" s="406"/>
      <c r="N51" s="406"/>
      <c r="O51" s="406"/>
      <c r="P51" s="406"/>
      <c r="Q51" s="257"/>
      <c r="R51" s="249"/>
      <c r="S51" s="249"/>
      <c r="T51" s="250"/>
    </row>
    <row r="52" spans="2:20" s="247" customFormat="1" ht="15" customHeight="1" x14ac:dyDescent="0.25">
      <c r="B52" s="248"/>
      <c r="C52" s="249"/>
      <c r="D52" s="249"/>
      <c r="E52" s="249"/>
      <c r="F52" s="249"/>
      <c r="G52" s="249"/>
      <c r="H52" s="249"/>
      <c r="I52" s="402" t="s">
        <v>196</v>
      </c>
      <c r="J52" s="402"/>
      <c r="K52" s="402"/>
      <c r="L52" s="402"/>
      <c r="M52" s="402"/>
      <c r="N52" s="402"/>
      <c r="O52" s="402"/>
      <c r="P52" s="402"/>
      <c r="Q52" s="402"/>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1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84"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84"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s="8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s="73" customFormat="1"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45" t="str">
        <f>RESUMEN!H13</f>
        <v>"Nombre de empresa"</v>
      </c>
      <c r="I13" s="445"/>
      <c r="J13" s="445"/>
      <c r="K13" s="445"/>
      <c r="L13" s="445"/>
      <c r="M13" s="445"/>
      <c r="N13" s="445"/>
      <c r="O13" s="445"/>
      <c r="P13" s="445"/>
      <c r="Q13" s="445"/>
      <c r="R13" s="445"/>
      <c r="S13" s="445"/>
      <c r="T13" s="445"/>
      <c r="U13" s="6"/>
      <c r="V13" s="24" t="s">
        <v>2</v>
      </c>
      <c r="W13" s="442">
        <f ca="1">RESUMEN!T11</f>
        <v>44008</v>
      </c>
      <c r="X13" s="443"/>
      <c r="Y13" s="443"/>
      <c r="Z13" s="444"/>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33" t="str">
        <f>RESUMEN!H15</f>
        <v>"Nombre de respresentante Legal (RL)"</v>
      </c>
      <c r="I15" s="434"/>
      <c r="J15" s="434"/>
      <c r="K15" s="434"/>
      <c r="L15" s="434"/>
      <c r="M15" s="434"/>
      <c r="N15" s="434"/>
      <c r="O15" s="434"/>
      <c r="P15" s="434"/>
      <c r="Q15" s="434"/>
      <c r="R15" s="434"/>
      <c r="S15" s="434"/>
      <c r="T15" s="435"/>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36" t="s">
        <v>9</v>
      </c>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8"/>
    </row>
    <row r="18" spans="2:28" s="74" customFormat="1" ht="15" customHeight="1" thickBot="1" x14ac:dyDescent="0.3">
      <c r="B18" s="439"/>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1"/>
    </row>
    <row r="19" spans="2:28" s="73" customFormat="1" ht="15" customHeight="1" x14ac:dyDescent="0.25">
      <c r="B19" s="254" t="s">
        <v>250</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416"/>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8"/>
    </row>
    <row r="25" spans="2:28" ht="15" customHeight="1" x14ac:dyDescent="0.25">
      <c r="B25" s="419"/>
      <c r="C25" s="420"/>
      <c r="D25" s="420"/>
      <c r="E25" s="420"/>
      <c r="F25" s="420"/>
      <c r="G25" s="420"/>
      <c r="H25" s="420"/>
      <c r="I25" s="420"/>
      <c r="J25" s="420"/>
      <c r="K25" s="420"/>
      <c r="L25" s="420"/>
      <c r="M25" s="420"/>
      <c r="N25" s="420"/>
      <c r="O25" s="420"/>
      <c r="P25" s="420"/>
      <c r="Q25" s="420"/>
      <c r="R25" s="420"/>
      <c r="S25" s="420"/>
      <c r="T25" s="420"/>
      <c r="U25" s="420"/>
      <c r="V25" s="420"/>
      <c r="W25" s="420"/>
      <c r="X25" s="420"/>
      <c r="Y25" s="420"/>
      <c r="Z25" s="420"/>
      <c r="AA25" s="421"/>
    </row>
    <row r="26" spans="2:28" ht="15" customHeight="1" x14ac:dyDescent="0.25">
      <c r="B26" s="427" t="s">
        <v>11</v>
      </c>
      <c r="C26" s="426"/>
      <c r="D26" s="422">
        <v>555</v>
      </c>
      <c r="E26" s="423"/>
      <c r="F26" s="423"/>
      <c r="G26" s="423"/>
      <c r="H26" s="186" t="s">
        <v>4</v>
      </c>
      <c r="I26" s="187" t="s">
        <v>171</v>
      </c>
      <c r="J26" s="424" t="s">
        <v>34</v>
      </c>
      <c r="K26" s="425"/>
      <c r="L26" s="425"/>
      <c r="M26" s="425"/>
      <c r="N26" s="425"/>
      <c r="O26" s="425"/>
      <c r="P26" s="426"/>
      <c r="Q26" s="428"/>
      <c r="R26" s="429"/>
      <c r="S26" s="429"/>
      <c r="T26" s="429"/>
      <c r="U26" s="430" t="s">
        <v>195</v>
      </c>
      <c r="V26" s="430"/>
      <c r="W26" s="430"/>
      <c r="X26" s="429"/>
      <c r="Y26" s="429"/>
      <c r="Z26" s="429"/>
      <c r="AA26" s="431"/>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49"/>
      <c r="E29" s="450"/>
      <c r="F29" s="450"/>
      <c r="G29" s="450"/>
      <c r="H29" s="450"/>
      <c r="I29" s="450"/>
      <c r="J29" s="450"/>
      <c r="K29" s="450"/>
      <c r="L29" s="450"/>
      <c r="M29" s="450"/>
      <c r="N29" s="450"/>
      <c r="O29" s="450"/>
      <c r="P29" s="464"/>
      <c r="Q29" s="92" t="s">
        <v>35</v>
      </c>
      <c r="R29" s="76"/>
      <c r="S29" s="450">
        <v>556</v>
      </c>
      <c r="T29" s="450"/>
      <c r="U29" s="450"/>
      <c r="V29" s="450"/>
      <c r="W29" s="191" t="s">
        <v>4</v>
      </c>
      <c r="X29" s="188" t="s">
        <v>171</v>
      </c>
      <c r="Y29" s="76"/>
      <c r="Z29" s="76"/>
      <c r="AA29" s="77"/>
    </row>
    <row r="30" spans="2:28" ht="15" customHeight="1" x14ac:dyDescent="0.25">
      <c r="B30" s="88" t="s">
        <v>13</v>
      </c>
      <c r="C30" s="89"/>
      <c r="D30" s="452"/>
      <c r="E30" s="453"/>
      <c r="F30" s="453"/>
      <c r="G30" s="453"/>
      <c r="H30" s="453"/>
      <c r="I30" s="453"/>
      <c r="J30" s="453"/>
      <c r="K30" s="453"/>
      <c r="L30" s="453"/>
      <c r="M30" s="453"/>
      <c r="N30" s="453"/>
      <c r="O30" s="453"/>
      <c r="P30" s="465"/>
      <c r="Q30" s="93" t="s">
        <v>35</v>
      </c>
      <c r="R30" s="97"/>
      <c r="S30" s="453">
        <v>555</v>
      </c>
      <c r="T30" s="453"/>
      <c r="U30" s="453"/>
      <c r="V30" s="453"/>
      <c r="W30" s="192" t="s">
        <v>4</v>
      </c>
      <c r="X30" s="189" t="s">
        <v>171</v>
      </c>
      <c r="Y30" s="97"/>
      <c r="Z30" s="97"/>
      <c r="AA30" s="104"/>
    </row>
    <row r="31" spans="2:28" ht="15" customHeight="1" x14ac:dyDescent="0.25">
      <c r="B31" s="90" t="s">
        <v>13</v>
      </c>
      <c r="C31" s="91"/>
      <c r="D31" s="455"/>
      <c r="E31" s="456"/>
      <c r="F31" s="456"/>
      <c r="G31" s="456"/>
      <c r="H31" s="456"/>
      <c r="I31" s="456"/>
      <c r="J31" s="456"/>
      <c r="K31" s="456"/>
      <c r="L31" s="456"/>
      <c r="M31" s="456"/>
      <c r="N31" s="456"/>
      <c r="O31" s="456"/>
      <c r="P31" s="466"/>
      <c r="Q31" s="94" t="s">
        <v>35</v>
      </c>
      <c r="R31" s="95"/>
      <c r="S31" s="456">
        <v>555</v>
      </c>
      <c r="T31" s="456"/>
      <c r="U31" s="456"/>
      <c r="V31" s="456"/>
      <c r="W31" s="193" t="s">
        <v>4</v>
      </c>
      <c r="X31" s="190" t="s">
        <v>171</v>
      </c>
      <c r="Y31" s="95"/>
      <c r="Z31" s="95"/>
      <c r="AA31" s="96"/>
    </row>
    <row r="32" spans="2:28" ht="15" customHeight="1" x14ac:dyDescent="0.25">
      <c r="B32" s="75" t="s">
        <v>33</v>
      </c>
      <c r="C32" s="76"/>
      <c r="D32" s="76"/>
      <c r="E32" s="76"/>
      <c r="F32" s="76" t="s">
        <v>172</v>
      </c>
      <c r="G32" s="76"/>
      <c r="H32" s="76"/>
      <c r="I32" s="87"/>
      <c r="J32" s="469" t="s">
        <v>36</v>
      </c>
      <c r="K32" s="470"/>
      <c r="L32" s="470"/>
      <c r="M32" s="470"/>
      <c r="N32" s="470"/>
      <c r="O32" s="470"/>
      <c r="P32" s="470"/>
      <c r="Q32" s="470"/>
      <c r="R32" s="470"/>
      <c r="S32" s="471"/>
      <c r="T32" s="471"/>
      <c r="U32" s="471"/>
      <c r="V32" s="471"/>
      <c r="W32" s="471"/>
      <c r="X32" s="97"/>
      <c r="Y32" s="97"/>
      <c r="Z32" s="97"/>
      <c r="AA32" s="104"/>
      <c r="AB32" s="73"/>
    </row>
    <row r="33" spans="2:28" ht="15" customHeight="1" x14ac:dyDescent="0.25">
      <c r="B33" s="90"/>
      <c r="C33" s="95"/>
      <c r="D33" s="95"/>
      <c r="E33" s="95"/>
      <c r="F33" s="95"/>
      <c r="G33" s="95"/>
      <c r="H33" s="95"/>
      <c r="I33" s="91"/>
      <c r="J33" s="472"/>
      <c r="K33" s="473"/>
      <c r="L33" s="473"/>
      <c r="M33" s="473"/>
      <c r="N33" s="473"/>
      <c r="O33" s="473"/>
      <c r="P33" s="473"/>
      <c r="Q33" s="473"/>
      <c r="R33" s="473"/>
      <c r="S33" s="473"/>
      <c r="T33" s="473"/>
      <c r="U33" s="473"/>
      <c r="V33" s="473"/>
      <c r="W33" s="473"/>
      <c r="X33" s="95"/>
      <c r="Y33" s="95"/>
      <c r="Z33" s="95"/>
      <c r="AA33" s="96"/>
      <c r="AB33" s="73"/>
    </row>
    <row r="34" spans="2:28" ht="15" customHeight="1" x14ac:dyDescent="0.25">
      <c r="B34" s="194" t="s">
        <v>14</v>
      </c>
      <c r="C34" s="189"/>
      <c r="D34" s="195" t="s">
        <v>24</v>
      </c>
      <c r="E34" s="196"/>
      <c r="F34" s="196"/>
      <c r="G34" s="196"/>
      <c r="H34" s="196"/>
      <c r="I34" s="196"/>
      <c r="J34" s="467" t="s">
        <v>44</v>
      </c>
      <c r="K34" s="447"/>
      <c r="L34" s="447"/>
      <c r="M34" s="447"/>
      <c r="N34" s="447"/>
      <c r="O34" s="447"/>
      <c r="P34" s="447"/>
      <c r="Q34" s="447"/>
      <c r="R34" s="447"/>
      <c r="S34" s="447"/>
      <c r="T34" s="447"/>
      <c r="U34" s="447"/>
      <c r="V34" s="447"/>
      <c r="W34" s="468"/>
      <c r="X34" s="467" t="s">
        <v>35</v>
      </c>
      <c r="Y34" s="447"/>
      <c r="Z34" s="447"/>
      <c r="AA34" s="448"/>
    </row>
    <row r="35" spans="2:28" ht="15" customHeight="1" x14ac:dyDescent="0.25">
      <c r="B35" s="194" t="s">
        <v>14</v>
      </c>
      <c r="C35" s="189"/>
      <c r="D35" s="195" t="s">
        <v>25</v>
      </c>
      <c r="E35" s="196"/>
      <c r="F35" s="196"/>
      <c r="G35" s="196"/>
      <c r="H35" s="196"/>
      <c r="I35" s="196"/>
      <c r="J35" s="449"/>
      <c r="K35" s="450"/>
      <c r="L35" s="450"/>
      <c r="M35" s="450"/>
      <c r="N35" s="450"/>
      <c r="O35" s="450"/>
      <c r="P35" s="450"/>
      <c r="Q35" s="450"/>
      <c r="R35" s="450"/>
      <c r="S35" s="450"/>
      <c r="T35" s="450"/>
      <c r="U35" s="450"/>
      <c r="V35" s="450"/>
      <c r="W35" s="464"/>
      <c r="X35" s="449"/>
      <c r="Y35" s="450"/>
      <c r="Z35" s="450"/>
      <c r="AA35" s="451"/>
    </row>
    <row r="36" spans="2:28" ht="15" customHeight="1" x14ac:dyDescent="0.25">
      <c r="B36" s="194" t="s">
        <v>14</v>
      </c>
      <c r="C36" s="189"/>
      <c r="D36" s="195" t="s">
        <v>26</v>
      </c>
      <c r="E36" s="196"/>
      <c r="F36" s="196"/>
      <c r="G36" s="196"/>
      <c r="H36" s="196"/>
      <c r="I36" s="196"/>
      <c r="J36" s="452"/>
      <c r="K36" s="453"/>
      <c r="L36" s="453"/>
      <c r="M36" s="453"/>
      <c r="N36" s="453"/>
      <c r="O36" s="453"/>
      <c r="P36" s="453"/>
      <c r="Q36" s="453"/>
      <c r="R36" s="453"/>
      <c r="S36" s="453"/>
      <c r="T36" s="453"/>
      <c r="U36" s="453"/>
      <c r="V36" s="453"/>
      <c r="W36" s="465"/>
      <c r="X36" s="452"/>
      <c r="Y36" s="453"/>
      <c r="Z36" s="453"/>
      <c r="AA36" s="454"/>
    </row>
    <row r="37" spans="2:28" ht="15" customHeight="1" x14ac:dyDescent="0.25">
      <c r="B37" s="194" t="s">
        <v>14</v>
      </c>
      <c r="C37" s="189"/>
      <c r="D37" s="195" t="s">
        <v>27</v>
      </c>
      <c r="E37" s="196"/>
      <c r="F37" s="196"/>
      <c r="G37" s="196"/>
      <c r="H37" s="196"/>
      <c r="I37" s="196"/>
      <c r="J37" s="452"/>
      <c r="K37" s="453"/>
      <c r="L37" s="453"/>
      <c r="M37" s="453"/>
      <c r="N37" s="453"/>
      <c r="O37" s="453"/>
      <c r="P37" s="453"/>
      <c r="Q37" s="453"/>
      <c r="R37" s="453"/>
      <c r="S37" s="453"/>
      <c r="T37" s="453"/>
      <c r="U37" s="453"/>
      <c r="V37" s="453"/>
      <c r="W37" s="465"/>
      <c r="X37" s="452"/>
      <c r="Y37" s="453"/>
      <c r="Z37" s="453"/>
      <c r="AA37" s="454"/>
    </row>
    <row r="38" spans="2:28" ht="15" customHeight="1" x14ac:dyDescent="0.25">
      <c r="B38" s="194" t="s">
        <v>14</v>
      </c>
      <c r="C38" s="189"/>
      <c r="D38" s="195" t="s">
        <v>28</v>
      </c>
      <c r="E38" s="196"/>
      <c r="F38" s="196"/>
      <c r="G38" s="196"/>
      <c r="H38" s="196"/>
      <c r="I38" s="196"/>
      <c r="J38" s="452"/>
      <c r="K38" s="453"/>
      <c r="L38" s="453"/>
      <c r="M38" s="453"/>
      <c r="N38" s="453"/>
      <c r="O38" s="453"/>
      <c r="P38" s="453"/>
      <c r="Q38" s="453"/>
      <c r="R38" s="453"/>
      <c r="S38" s="453"/>
      <c r="T38" s="453"/>
      <c r="U38" s="453"/>
      <c r="V38" s="453"/>
      <c r="W38" s="465"/>
      <c r="X38" s="452"/>
      <c r="Y38" s="453"/>
      <c r="Z38" s="453"/>
      <c r="AA38" s="454"/>
    </row>
    <row r="39" spans="2:28" ht="15" customHeight="1" x14ac:dyDescent="0.25">
      <c r="B39" s="194"/>
      <c r="C39" s="189"/>
      <c r="D39" s="197"/>
      <c r="E39" s="189"/>
      <c r="F39" s="189"/>
      <c r="G39" s="189"/>
      <c r="H39" s="189"/>
      <c r="I39" s="189"/>
      <c r="J39" s="455"/>
      <c r="K39" s="456"/>
      <c r="L39" s="456"/>
      <c r="M39" s="456"/>
      <c r="N39" s="456"/>
      <c r="O39" s="456"/>
      <c r="P39" s="456"/>
      <c r="Q39" s="456"/>
      <c r="R39" s="456"/>
      <c r="S39" s="456"/>
      <c r="T39" s="456"/>
      <c r="U39" s="456"/>
      <c r="V39" s="456"/>
      <c r="W39" s="466"/>
      <c r="X39" s="455"/>
      <c r="Y39" s="456"/>
      <c r="Z39" s="456"/>
      <c r="AA39" s="457"/>
    </row>
    <row r="40" spans="2:28" ht="15" customHeight="1" x14ac:dyDescent="0.25">
      <c r="B40" s="446" t="s">
        <v>15</v>
      </c>
      <c r="C40" s="447"/>
      <c r="D40" s="447"/>
      <c r="E40" s="447"/>
      <c r="F40" s="447"/>
      <c r="G40" s="447"/>
      <c r="H40" s="447"/>
      <c r="I40" s="447"/>
      <c r="J40" s="447"/>
      <c r="K40" s="447"/>
      <c r="L40" s="447"/>
      <c r="M40" s="447"/>
      <c r="N40" s="447"/>
      <c r="O40" s="447"/>
      <c r="P40" s="447"/>
      <c r="Q40" s="447"/>
      <c r="R40" s="447"/>
      <c r="S40" s="447"/>
      <c r="T40" s="447"/>
      <c r="U40" s="447"/>
      <c r="V40" s="447"/>
      <c r="W40" s="447"/>
      <c r="X40" s="447"/>
      <c r="Y40" s="447"/>
      <c r="Z40" s="447"/>
      <c r="AA40" s="448"/>
    </row>
    <row r="41" spans="2:28" ht="15" customHeight="1" x14ac:dyDescent="0.25">
      <c r="B41" s="198" t="s">
        <v>14</v>
      </c>
      <c r="C41" s="188"/>
      <c r="D41" s="199" t="s">
        <v>29</v>
      </c>
      <c r="E41" s="200"/>
      <c r="F41" s="200"/>
      <c r="G41" s="200"/>
      <c r="H41" s="200"/>
      <c r="I41" s="201"/>
      <c r="J41" s="449" t="s">
        <v>173</v>
      </c>
      <c r="K41" s="450"/>
      <c r="L41" s="450"/>
      <c r="M41" s="450"/>
      <c r="N41" s="450"/>
      <c r="O41" s="450"/>
      <c r="P41" s="450"/>
      <c r="Q41" s="450"/>
      <c r="R41" s="450"/>
      <c r="S41" s="450"/>
      <c r="T41" s="450"/>
      <c r="U41" s="450"/>
      <c r="V41" s="450"/>
      <c r="W41" s="450"/>
      <c r="X41" s="450"/>
      <c r="Y41" s="450"/>
      <c r="Z41" s="450"/>
      <c r="AA41" s="451"/>
    </row>
    <row r="42" spans="2:28" ht="15" customHeight="1" x14ac:dyDescent="0.25">
      <c r="B42" s="194" t="s">
        <v>14</v>
      </c>
      <c r="C42" s="189"/>
      <c r="D42" s="195" t="s">
        <v>30</v>
      </c>
      <c r="E42" s="196"/>
      <c r="F42" s="196"/>
      <c r="G42" s="196"/>
      <c r="H42" s="196"/>
      <c r="I42" s="202"/>
      <c r="J42" s="452"/>
      <c r="K42" s="453"/>
      <c r="L42" s="453"/>
      <c r="M42" s="453"/>
      <c r="N42" s="453"/>
      <c r="O42" s="453"/>
      <c r="P42" s="453"/>
      <c r="Q42" s="453"/>
      <c r="R42" s="453"/>
      <c r="S42" s="453"/>
      <c r="T42" s="453"/>
      <c r="U42" s="453"/>
      <c r="V42" s="453"/>
      <c r="W42" s="453"/>
      <c r="X42" s="453"/>
      <c r="Y42" s="453"/>
      <c r="Z42" s="453"/>
      <c r="AA42" s="454"/>
    </row>
    <row r="43" spans="2:28" ht="15" customHeight="1" x14ac:dyDescent="0.25">
      <c r="B43" s="194" t="s">
        <v>14</v>
      </c>
      <c r="C43" s="189"/>
      <c r="D43" s="195" t="s">
        <v>31</v>
      </c>
      <c r="E43" s="196"/>
      <c r="F43" s="196"/>
      <c r="G43" s="196"/>
      <c r="H43" s="196"/>
      <c r="I43" s="202"/>
      <c r="J43" s="452"/>
      <c r="K43" s="453"/>
      <c r="L43" s="453"/>
      <c r="M43" s="453"/>
      <c r="N43" s="453"/>
      <c r="O43" s="453"/>
      <c r="P43" s="453"/>
      <c r="Q43" s="453"/>
      <c r="R43" s="453"/>
      <c r="S43" s="453"/>
      <c r="T43" s="453"/>
      <c r="U43" s="453"/>
      <c r="V43" s="453"/>
      <c r="W43" s="453"/>
      <c r="X43" s="453"/>
      <c r="Y43" s="453"/>
      <c r="Z43" s="453"/>
      <c r="AA43" s="454"/>
    </row>
    <row r="44" spans="2:28" ht="15" customHeight="1" x14ac:dyDescent="0.25">
      <c r="B44" s="194" t="s">
        <v>14</v>
      </c>
      <c r="C44" s="189"/>
      <c r="D44" s="195" t="s">
        <v>32</v>
      </c>
      <c r="E44" s="196"/>
      <c r="F44" s="196"/>
      <c r="G44" s="196"/>
      <c r="H44" s="196"/>
      <c r="I44" s="202"/>
      <c r="J44" s="452"/>
      <c r="K44" s="453"/>
      <c r="L44" s="453"/>
      <c r="M44" s="453"/>
      <c r="N44" s="453"/>
      <c r="O44" s="453"/>
      <c r="P44" s="453"/>
      <c r="Q44" s="453"/>
      <c r="R44" s="453"/>
      <c r="S44" s="453"/>
      <c r="T44" s="453"/>
      <c r="U44" s="453"/>
      <c r="V44" s="453"/>
      <c r="W44" s="453"/>
      <c r="X44" s="453"/>
      <c r="Y44" s="453"/>
      <c r="Z44" s="453"/>
      <c r="AA44" s="454"/>
    </row>
    <row r="45" spans="2:28" ht="15" customHeight="1" x14ac:dyDescent="0.25">
      <c r="B45" s="194" t="s">
        <v>14</v>
      </c>
      <c r="C45" s="189"/>
      <c r="D45" s="195" t="s">
        <v>28</v>
      </c>
      <c r="E45" s="196"/>
      <c r="F45" s="196"/>
      <c r="G45" s="196"/>
      <c r="H45" s="196"/>
      <c r="I45" s="202"/>
      <c r="J45" s="452"/>
      <c r="K45" s="453"/>
      <c r="L45" s="453"/>
      <c r="M45" s="453"/>
      <c r="N45" s="453"/>
      <c r="O45" s="453"/>
      <c r="P45" s="453"/>
      <c r="Q45" s="453"/>
      <c r="R45" s="453"/>
      <c r="S45" s="453"/>
      <c r="T45" s="453"/>
      <c r="U45" s="453"/>
      <c r="V45" s="453"/>
      <c r="W45" s="453"/>
      <c r="X45" s="453"/>
      <c r="Y45" s="453"/>
      <c r="Z45" s="453"/>
      <c r="AA45" s="454"/>
    </row>
    <row r="46" spans="2:28" ht="15" customHeight="1" x14ac:dyDescent="0.25">
      <c r="B46" s="203"/>
      <c r="C46" s="190"/>
      <c r="D46" s="190"/>
      <c r="E46" s="190"/>
      <c r="F46" s="190"/>
      <c r="G46" s="190"/>
      <c r="H46" s="190"/>
      <c r="I46" s="204"/>
      <c r="J46" s="455"/>
      <c r="K46" s="456"/>
      <c r="L46" s="456"/>
      <c r="M46" s="456"/>
      <c r="N46" s="456"/>
      <c r="O46" s="456"/>
      <c r="P46" s="456"/>
      <c r="Q46" s="456"/>
      <c r="R46" s="456"/>
      <c r="S46" s="456"/>
      <c r="T46" s="456"/>
      <c r="U46" s="456"/>
      <c r="V46" s="456"/>
      <c r="W46" s="456"/>
      <c r="X46" s="456"/>
      <c r="Y46" s="456"/>
      <c r="Z46" s="456"/>
      <c r="AA46" s="457"/>
    </row>
    <row r="47" spans="2:28" ht="15" customHeight="1" x14ac:dyDescent="0.25">
      <c r="B47" s="446" t="s">
        <v>16</v>
      </c>
      <c r="C47" s="447"/>
      <c r="D47" s="447"/>
      <c r="E47" s="447"/>
      <c r="F47" s="447"/>
      <c r="G47" s="447"/>
      <c r="H47" s="447"/>
      <c r="I47" s="447"/>
      <c r="J47" s="447"/>
      <c r="K47" s="447"/>
      <c r="L47" s="447"/>
      <c r="M47" s="447"/>
      <c r="N47" s="447"/>
      <c r="O47" s="447"/>
      <c r="P47" s="447"/>
      <c r="Q47" s="447"/>
      <c r="R47" s="447"/>
      <c r="S47" s="447"/>
      <c r="T47" s="447"/>
      <c r="U47" s="447"/>
      <c r="V47" s="447"/>
      <c r="W47" s="447"/>
      <c r="X47" s="447"/>
      <c r="Y47" s="447"/>
      <c r="Z47" s="447"/>
      <c r="AA47" s="448"/>
    </row>
    <row r="48" spans="2:28" ht="15" customHeight="1" x14ac:dyDescent="0.25">
      <c r="B48" s="107" t="s">
        <v>17</v>
      </c>
      <c r="C48" s="108"/>
      <c r="D48" s="458"/>
      <c r="E48" s="458"/>
      <c r="F48" s="458"/>
      <c r="G48" s="458"/>
      <c r="H48" s="458"/>
      <c r="I48" s="458"/>
      <c r="J48" s="458"/>
      <c r="K48" s="458"/>
      <c r="L48" s="458"/>
      <c r="M48" s="459"/>
      <c r="N48" s="109" t="s">
        <v>37</v>
      </c>
      <c r="O48" s="108"/>
      <c r="P48" s="458"/>
      <c r="Q48" s="458"/>
      <c r="R48" s="458"/>
      <c r="S48" s="458"/>
      <c r="T48" s="459"/>
      <c r="U48" s="108" t="s">
        <v>45</v>
      </c>
      <c r="V48" s="108"/>
      <c r="W48" s="458"/>
      <c r="X48" s="458"/>
      <c r="Y48" s="458"/>
      <c r="Z48" s="458"/>
      <c r="AA48" s="462"/>
    </row>
    <row r="49" spans="2:27" ht="15" customHeight="1" x14ac:dyDescent="0.25">
      <c r="B49" s="110"/>
      <c r="C49" s="111"/>
      <c r="D49" s="460"/>
      <c r="E49" s="460"/>
      <c r="F49" s="460"/>
      <c r="G49" s="460"/>
      <c r="H49" s="460"/>
      <c r="I49" s="460"/>
      <c r="J49" s="460"/>
      <c r="K49" s="460"/>
      <c r="L49" s="460"/>
      <c r="M49" s="461"/>
      <c r="N49" s="112"/>
      <c r="O49" s="111"/>
      <c r="P49" s="460"/>
      <c r="Q49" s="460"/>
      <c r="R49" s="460"/>
      <c r="S49" s="460"/>
      <c r="T49" s="461"/>
      <c r="U49" s="111"/>
      <c r="V49" s="111"/>
      <c r="W49" s="460"/>
      <c r="X49" s="460"/>
      <c r="Y49" s="460"/>
      <c r="Z49" s="460"/>
      <c r="AA49" s="463"/>
    </row>
    <row r="50" spans="2:27" ht="15" customHeight="1" x14ac:dyDescent="0.25">
      <c r="B50" s="107" t="s">
        <v>18</v>
      </c>
      <c r="C50" s="108"/>
      <c r="D50" s="458"/>
      <c r="E50" s="458"/>
      <c r="F50" s="458"/>
      <c r="G50" s="458"/>
      <c r="H50" s="458"/>
      <c r="I50" s="458"/>
      <c r="J50" s="458"/>
      <c r="K50" s="458"/>
      <c r="L50" s="458"/>
      <c r="M50" s="459"/>
      <c r="N50" s="109" t="s">
        <v>38</v>
      </c>
      <c r="O50" s="108"/>
      <c r="P50" s="108"/>
      <c r="Q50" s="108"/>
      <c r="R50" s="458"/>
      <c r="S50" s="458"/>
      <c r="T50" s="459"/>
      <c r="U50" s="108" t="s">
        <v>42</v>
      </c>
      <c r="V50" s="108"/>
      <c r="W50" s="458"/>
      <c r="X50" s="458"/>
      <c r="Y50" s="458"/>
      <c r="Z50" s="458"/>
      <c r="AA50" s="462"/>
    </row>
    <row r="51" spans="2:27" ht="15" customHeight="1" x14ac:dyDescent="0.25">
      <c r="B51" s="110"/>
      <c r="C51" s="111"/>
      <c r="D51" s="460"/>
      <c r="E51" s="460"/>
      <c r="F51" s="460"/>
      <c r="G51" s="460"/>
      <c r="H51" s="460"/>
      <c r="I51" s="460"/>
      <c r="J51" s="460"/>
      <c r="K51" s="460"/>
      <c r="L51" s="460"/>
      <c r="M51" s="461"/>
      <c r="N51" s="112"/>
      <c r="O51" s="111"/>
      <c r="P51" s="111"/>
      <c r="Q51" s="111"/>
      <c r="R51" s="460"/>
      <c r="S51" s="460"/>
      <c r="T51" s="461"/>
      <c r="U51" s="111" t="s">
        <v>39</v>
      </c>
      <c r="V51" s="111"/>
      <c r="W51" s="460"/>
      <c r="X51" s="460"/>
      <c r="Y51" s="460"/>
      <c r="Z51" s="460"/>
      <c r="AA51" s="463"/>
    </row>
    <row r="52" spans="2:27" ht="15" customHeight="1" x14ac:dyDescent="0.25">
      <c r="B52" s="107" t="s">
        <v>19</v>
      </c>
      <c r="C52" s="108"/>
      <c r="D52" s="458"/>
      <c r="E52" s="458"/>
      <c r="F52" s="458"/>
      <c r="G52" s="458"/>
      <c r="H52" s="458"/>
      <c r="I52" s="458"/>
      <c r="J52" s="458"/>
      <c r="K52" s="458"/>
      <c r="L52" s="458"/>
      <c r="M52" s="459"/>
      <c r="N52" s="109" t="s">
        <v>40</v>
      </c>
      <c r="O52" s="108"/>
      <c r="P52" s="108"/>
      <c r="Q52" s="458"/>
      <c r="R52" s="458"/>
      <c r="S52" s="458"/>
      <c r="T52" s="458"/>
      <c r="U52" s="458"/>
      <c r="V52" s="458"/>
      <c r="W52" s="458"/>
      <c r="X52" s="458"/>
      <c r="Y52" s="458"/>
      <c r="Z52" s="458"/>
      <c r="AA52" s="462"/>
    </row>
    <row r="53" spans="2:27" ht="15" customHeight="1" x14ac:dyDescent="0.25">
      <c r="B53" s="110" t="s">
        <v>20</v>
      </c>
      <c r="C53" s="111"/>
      <c r="D53" s="460"/>
      <c r="E53" s="460"/>
      <c r="F53" s="460"/>
      <c r="G53" s="460"/>
      <c r="H53" s="460"/>
      <c r="I53" s="460"/>
      <c r="J53" s="460"/>
      <c r="K53" s="460"/>
      <c r="L53" s="460"/>
      <c r="M53" s="461"/>
      <c r="N53" s="112"/>
      <c r="O53" s="111"/>
      <c r="P53" s="111"/>
      <c r="Q53" s="460"/>
      <c r="R53" s="460"/>
      <c r="S53" s="460"/>
      <c r="T53" s="460"/>
      <c r="U53" s="460"/>
      <c r="V53" s="460"/>
      <c r="W53" s="460"/>
      <c r="X53" s="460"/>
      <c r="Y53" s="460"/>
      <c r="Z53" s="460"/>
      <c r="AA53" s="463"/>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80" t="s">
        <v>21</v>
      </c>
      <c r="C55" s="481"/>
      <c r="D55" s="481"/>
      <c r="E55" s="481"/>
      <c r="F55" s="481"/>
      <c r="G55" s="481"/>
      <c r="H55" s="481"/>
      <c r="I55" s="481"/>
      <c r="J55" s="481"/>
      <c r="K55" s="481"/>
      <c r="L55" s="481"/>
      <c r="M55" s="481"/>
      <c r="N55" s="481"/>
      <c r="O55" s="481"/>
      <c r="P55" s="481"/>
      <c r="Q55" s="481"/>
      <c r="R55" s="481"/>
      <c r="S55" s="481"/>
      <c r="T55" s="481"/>
      <c r="U55" s="481"/>
      <c r="V55" s="481"/>
      <c r="W55" s="481"/>
      <c r="X55" s="481"/>
      <c r="Y55" s="481"/>
      <c r="Z55" s="481"/>
      <c r="AA55" s="482"/>
    </row>
    <row r="56" spans="2:27" ht="15" customHeight="1" x14ac:dyDescent="0.25">
      <c r="B56" s="78" t="s">
        <v>13</v>
      </c>
      <c r="C56" s="79"/>
      <c r="D56" s="458"/>
      <c r="E56" s="458"/>
      <c r="F56" s="458"/>
      <c r="G56" s="458"/>
      <c r="H56" s="458"/>
      <c r="I56" s="458"/>
      <c r="J56" s="458"/>
      <c r="K56" s="458"/>
      <c r="L56" s="458"/>
      <c r="M56" s="459"/>
      <c r="N56" s="79" t="s">
        <v>41</v>
      </c>
      <c r="O56" s="79"/>
      <c r="P56" s="458"/>
      <c r="Q56" s="458"/>
      <c r="R56" s="459"/>
      <c r="S56" s="31"/>
      <c r="T56" s="79" t="s">
        <v>42</v>
      </c>
      <c r="U56" s="79"/>
      <c r="V56" s="458"/>
      <c r="W56" s="458"/>
      <c r="X56" s="458"/>
      <c r="Y56" s="458"/>
      <c r="Z56" s="458"/>
      <c r="AA56" s="32"/>
    </row>
    <row r="57" spans="2:27" ht="15" customHeight="1" x14ac:dyDescent="0.25">
      <c r="B57" s="98"/>
      <c r="C57" s="99"/>
      <c r="D57" s="460"/>
      <c r="E57" s="460"/>
      <c r="F57" s="460"/>
      <c r="G57" s="460"/>
      <c r="H57" s="460"/>
      <c r="I57" s="460"/>
      <c r="J57" s="460"/>
      <c r="K57" s="460"/>
      <c r="L57" s="460"/>
      <c r="M57" s="461"/>
      <c r="N57" s="99"/>
      <c r="O57" s="99"/>
      <c r="P57" s="460"/>
      <c r="Q57" s="460"/>
      <c r="R57" s="461"/>
      <c r="S57" s="33"/>
      <c r="T57" s="99" t="s">
        <v>43</v>
      </c>
      <c r="U57" s="99"/>
      <c r="V57" s="460"/>
      <c r="W57" s="460"/>
      <c r="X57" s="460"/>
      <c r="Y57" s="460"/>
      <c r="Z57" s="460"/>
      <c r="AA57" s="34"/>
    </row>
    <row r="58" spans="2:27" ht="15" customHeight="1" x14ac:dyDescent="0.25">
      <c r="B58" s="78" t="s">
        <v>13</v>
      </c>
      <c r="C58" s="79"/>
      <c r="D58" s="458"/>
      <c r="E58" s="458"/>
      <c r="F58" s="458"/>
      <c r="G58" s="458"/>
      <c r="H58" s="458"/>
      <c r="I58" s="458"/>
      <c r="J58" s="458"/>
      <c r="K58" s="458"/>
      <c r="L58" s="458"/>
      <c r="M58" s="459"/>
      <c r="N58" s="79" t="s">
        <v>41</v>
      </c>
      <c r="O58" s="79"/>
      <c r="P58" s="458"/>
      <c r="Q58" s="458"/>
      <c r="R58" s="459"/>
      <c r="S58" s="31"/>
      <c r="T58" s="79" t="s">
        <v>42</v>
      </c>
      <c r="U58" s="79"/>
      <c r="V58" s="458"/>
      <c r="W58" s="458"/>
      <c r="X58" s="458"/>
      <c r="Y58" s="458"/>
      <c r="Z58" s="458"/>
      <c r="AA58" s="32"/>
    </row>
    <row r="59" spans="2:27" ht="15" customHeight="1" x14ac:dyDescent="0.25">
      <c r="B59" s="98"/>
      <c r="C59" s="99"/>
      <c r="D59" s="460"/>
      <c r="E59" s="460"/>
      <c r="F59" s="460"/>
      <c r="G59" s="460"/>
      <c r="H59" s="460"/>
      <c r="I59" s="460"/>
      <c r="J59" s="460"/>
      <c r="K59" s="460"/>
      <c r="L59" s="460"/>
      <c r="M59" s="461"/>
      <c r="N59" s="99"/>
      <c r="O59" s="99"/>
      <c r="P59" s="460"/>
      <c r="Q59" s="460"/>
      <c r="R59" s="461"/>
      <c r="S59" s="33"/>
      <c r="T59" s="99" t="s">
        <v>43</v>
      </c>
      <c r="U59" s="99"/>
      <c r="V59" s="460"/>
      <c r="W59" s="460"/>
      <c r="X59" s="460"/>
      <c r="Y59" s="460"/>
      <c r="Z59" s="460"/>
      <c r="AA59" s="34"/>
    </row>
    <row r="60" spans="2:27" ht="15" customHeight="1" x14ac:dyDescent="0.25">
      <c r="B60" s="446" t="s">
        <v>69</v>
      </c>
      <c r="C60" s="447"/>
      <c r="D60" s="447"/>
      <c r="E60" s="447"/>
      <c r="F60" s="447"/>
      <c r="G60" s="447"/>
      <c r="H60" s="447"/>
      <c r="I60" s="447"/>
      <c r="J60" s="447"/>
      <c r="K60" s="447"/>
      <c r="L60" s="447"/>
      <c r="M60" s="447"/>
      <c r="N60" s="447"/>
      <c r="O60" s="447"/>
      <c r="P60" s="447"/>
      <c r="Q60" s="447"/>
      <c r="R60" s="447"/>
      <c r="S60" s="447"/>
      <c r="T60" s="447"/>
      <c r="U60" s="447"/>
      <c r="V60" s="447"/>
      <c r="W60" s="447"/>
      <c r="X60" s="447"/>
      <c r="Y60" s="447"/>
      <c r="Z60" s="447"/>
      <c r="AA60" s="448"/>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74"/>
      <c r="C69" s="475"/>
      <c r="D69" s="475"/>
      <c r="E69" s="475"/>
      <c r="F69" s="475"/>
      <c r="G69" s="475"/>
      <c r="H69" s="475"/>
      <c r="I69" s="475"/>
      <c r="J69" s="475"/>
      <c r="K69" s="475"/>
      <c r="L69" s="475"/>
      <c r="M69" s="475"/>
      <c r="N69" s="475"/>
      <c r="O69" s="475"/>
      <c r="P69" s="475"/>
      <c r="Q69" s="475"/>
      <c r="R69" s="475"/>
      <c r="S69" s="475"/>
      <c r="T69" s="475"/>
      <c r="U69" s="475"/>
      <c r="V69" s="475"/>
      <c r="W69" s="475"/>
      <c r="X69" s="475"/>
      <c r="Y69" s="475"/>
      <c r="Z69" s="475"/>
      <c r="AA69" s="476"/>
    </row>
    <row r="70" spans="2:27" ht="15" customHeight="1" x14ac:dyDescent="0.25">
      <c r="B70" s="474"/>
      <c r="C70" s="475"/>
      <c r="D70" s="475"/>
      <c r="E70" s="475"/>
      <c r="F70" s="475"/>
      <c r="G70" s="475"/>
      <c r="H70" s="475"/>
      <c r="I70" s="475"/>
      <c r="J70" s="475"/>
      <c r="K70" s="475"/>
      <c r="L70" s="475"/>
      <c r="M70" s="475"/>
      <c r="N70" s="475"/>
      <c r="O70" s="475"/>
      <c r="P70" s="475"/>
      <c r="Q70" s="475"/>
      <c r="R70" s="475"/>
      <c r="S70" s="475"/>
      <c r="T70" s="475"/>
      <c r="U70" s="475"/>
      <c r="V70" s="475"/>
      <c r="W70" s="475"/>
      <c r="X70" s="475"/>
      <c r="Y70" s="475"/>
      <c r="Z70" s="475"/>
      <c r="AA70" s="476"/>
    </row>
    <row r="71" spans="2:27" ht="15" customHeight="1" x14ac:dyDescent="0.25">
      <c r="B71" s="474"/>
      <c r="C71" s="475"/>
      <c r="D71" s="475"/>
      <c r="E71" s="475"/>
      <c r="F71" s="475"/>
      <c r="G71" s="475"/>
      <c r="H71" s="475"/>
      <c r="I71" s="475"/>
      <c r="J71" s="475"/>
      <c r="K71" s="475"/>
      <c r="L71" s="475"/>
      <c r="M71" s="475"/>
      <c r="N71" s="475"/>
      <c r="O71" s="475"/>
      <c r="P71" s="475"/>
      <c r="Q71" s="475"/>
      <c r="R71" s="475"/>
      <c r="S71" s="475"/>
      <c r="T71" s="475"/>
      <c r="U71" s="475"/>
      <c r="V71" s="475"/>
      <c r="W71" s="475"/>
      <c r="X71" s="475"/>
      <c r="Y71" s="475"/>
      <c r="Z71" s="475"/>
      <c r="AA71" s="476"/>
    </row>
    <row r="72" spans="2:27" ht="15" customHeight="1" x14ac:dyDescent="0.25">
      <c r="B72" s="474"/>
      <c r="C72" s="475"/>
      <c r="D72" s="475"/>
      <c r="E72" s="475"/>
      <c r="F72" s="475"/>
      <c r="G72" s="475"/>
      <c r="H72" s="475"/>
      <c r="I72" s="475"/>
      <c r="J72" s="475"/>
      <c r="K72" s="475"/>
      <c r="L72" s="475"/>
      <c r="M72" s="475"/>
      <c r="N72" s="475"/>
      <c r="O72" s="475"/>
      <c r="P72" s="475"/>
      <c r="Q72" s="475"/>
      <c r="R72" s="475"/>
      <c r="S72" s="475"/>
      <c r="T72" s="475"/>
      <c r="U72" s="475"/>
      <c r="V72" s="475"/>
      <c r="W72" s="475"/>
      <c r="X72" s="475"/>
      <c r="Y72" s="475"/>
      <c r="Z72" s="475"/>
      <c r="AA72" s="476"/>
    </row>
    <row r="73" spans="2:27" ht="15" customHeight="1" thickBot="1" x14ac:dyDescent="0.3">
      <c r="B73" s="477"/>
      <c r="C73" s="478"/>
      <c r="D73" s="478"/>
      <c r="E73" s="478"/>
      <c r="F73" s="478"/>
      <c r="G73" s="478"/>
      <c r="H73" s="478"/>
      <c r="I73" s="478"/>
      <c r="J73" s="478"/>
      <c r="K73" s="478"/>
      <c r="L73" s="478"/>
      <c r="M73" s="478"/>
      <c r="N73" s="478"/>
      <c r="O73" s="478"/>
      <c r="P73" s="478"/>
      <c r="Q73" s="478"/>
      <c r="R73" s="478"/>
      <c r="S73" s="478"/>
      <c r="T73" s="478"/>
      <c r="U73" s="478"/>
      <c r="V73" s="478"/>
      <c r="W73" s="478"/>
      <c r="X73" s="478"/>
      <c r="Y73" s="478"/>
      <c r="Z73" s="478"/>
      <c r="AA73" s="479"/>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U28" sqref="U28"/>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s="4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s="44" customFormat="1"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502" t="str">
        <f>G00!H13:Z13</f>
        <v>"Nombre de empresa"</v>
      </c>
      <c r="I13" s="503"/>
      <c r="J13" s="503"/>
      <c r="K13" s="503"/>
      <c r="L13" s="503"/>
      <c r="M13" s="503"/>
      <c r="N13" s="503"/>
      <c r="O13" s="503"/>
      <c r="P13" s="503"/>
      <c r="Q13" s="503"/>
      <c r="R13" s="503"/>
      <c r="S13" s="503"/>
      <c r="T13" s="504"/>
      <c r="U13" s="6"/>
      <c r="V13" s="24" t="s">
        <v>2</v>
      </c>
      <c r="W13" s="505">
        <f ca="1">G00!W13:Z13</f>
        <v>44008</v>
      </c>
      <c r="X13" s="506"/>
      <c r="Y13" s="506"/>
      <c r="Z13" s="507"/>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96" t="s">
        <v>50</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s="44" customFormat="1"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92" t="s">
        <v>51</v>
      </c>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24"/>
    </row>
    <row r="23" spans="2:27" s="44" customFormat="1" ht="15" customHeight="1" x14ac:dyDescent="0.25">
      <c r="B23" s="121"/>
      <c r="C23" s="492"/>
      <c r="D23" s="492"/>
      <c r="E23" s="492"/>
      <c r="F23" s="492"/>
      <c r="G23" s="492"/>
      <c r="H23" s="492"/>
      <c r="I23" s="492"/>
      <c r="J23" s="492"/>
      <c r="K23" s="492"/>
      <c r="L23" s="492"/>
      <c r="M23" s="492"/>
      <c r="N23" s="492"/>
      <c r="O23" s="492"/>
      <c r="P23" s="492"/>
      <c r="Q23" s="492"/>
      <c r="R23" s="492"/>
      <c r="S23" s="492"/>
      <c r="T23" s="492"/>
      <c r="U23" s="492"/>
      <c r="V23" s="492"/>
      <c r="W23" s="492"/>
      <c r="X23" s="492"/>
      <c r="Y23" s="492"/>
      <c r="Z23" s="492"/>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83" t="s">
        <v>223</v>
      </c>
      <c r="J33" s="484"/>
      <c r="K33" s="484"/>
      <c r="L33" s="484"/>
      <c r="M33" s="484"/>
      <c r="N33" s="484"/>
      <c r="O33" s="484"/>
      <c r="P33" s="484"/>
      <c r="Q33" s="484"/>
      <c r="R33" s="484"/>
      <c r="S33" s="484"/>
      <c r="T33" s="485"/>
      <c r="U33" s="122"/>
      <c r="V33" s="122"/>
      <c r="W33" s="122"/>
      <c r="X33" s="122"/>
      <c r="Y33" s="122"/>
      <c r="Z33" s="122"/>
      <c r="AA33" s="123"/>
    </row>
    <row r="34" spans="2:27" s="44" customFormat="1" ht="15" customHeight="1" x14ac:dyDescent="0.25">
      <c r="B34" s="121"/>
      <c r="C34" s="122"/>
      <c r="D34" s="122"/>
      <c r="E34" s="122"/>
      <c r="F34" s="122"/>
      <c r="G34" s="122"/>
      <c r="H34" s="122"/>
      <c r="I34" s="486"/>
      <c r="J34" s="487"/>
      <c r="K34" s="487"/>
      <c r="L34" s="487"/>
      <c r="M34" s="487"/>
      <c r="N34" s="487"/>
      <c r="O34" s="487"/>
      <c r="P34" s="487"/>
      <c r="Q34" s="487"/>
      <c r="R34" s="487"/>
      <c r="S34" s="487"/>
      <c r="T34" s="488"/>
      <c r="U34" s="122"/>
      <c r="V34" s="122"/>
      <c r="W34" s="122"/>
      <c r="X34" s="122"/>
      <c r="Y34" s="122"/>
      <c r="Z34" s="122"/>
      <c r="AA34" s="123"/>
    </row>
    <row r="35" spans="2:27" s="44" customFormat="1" ht="15" customHeight="1" x14ac:dyDescent="0.25">
      <c r="B35" s="121"/>
      <c r="C35" s="129"/>
      <c r="D35" s="129"/>
      <c r="E35" s="129"/>
      <c r="F35" s="129"/>
      <c r="G35" s="129"/>
      <c r="H35" s="129"/>
      <c r="I35" s="486"/>
      <c r="J35" s="487"/>
      <c r="K35" s="487"/>
      <c r="L35" s="487"/>
      <c r="M35" s="487"/>
      <c r="N35" s="487"/>
      <c r="O35" s="487"/>
      <c r="P35" s="487"/>
      <c r="Q35" s="487"/>
      <c r="R35" s="487"/>
      <c r="S35" s="487"/>
      <c r="T35" s="488"/>
      <c r="U35" s="129"/>
      <c r="V35" s="129"/>
      <c r="W35" s="129"/>
      <c r="X35" s="129"/>
      <c r="Y35" s="129"/>
      <c r="Z35" s="129"/>
      <c r="AA35" s="123"/>
    </row>
    <row r="36" spans="2:27" s="44" customFormat="1" ht="15" customHeight="1" x14ac:dyDescent="0.25">
      <c r="B36" s="121"/>
      <c r="C36" s="129"/>
      <c r="D36" s="129"/>
      <c r="E36" s="129"/>
      <c r="F36" s="129"/>
      <c r="G36" s="129"/>
      <c r="H36" s="129"/>
      <c r="I36" s="486"/>
      <c r="J36" s="487"/>
      <c r="K36" s="487"/>
      <c r="L36" s="487"/>
      <c r="M36" s="487"/>
      <c r="N36" s="487"/>
      <c r="O36" s="487"/>
      <c r="P36" s="487"/>
      <c r="Q36" s="487"/>
      <c r="R36" s="487"/>
      <c r="S36" s="487"/>
      <c r="T36" s="488"/>
      <c r="U36" s="129"/>
      <c r="V36" s="129"/>
      <c r="W36" s="129"/>
      <c r="X36" s="129"/>
      <c r="Y36" s="129"/>
      <c r="Z36" s="129"/>
      <c r="AA36" s="123"/>
    </row>
    <row r="37" spans="2:27" s="44" customFormat="1" ht="15" customHeight="1" x14ac:dyDescent="0.25">
      <c r="B37" s="121"/>
      <c r="C37" s="129"/>
      <c r="D37" s="129"/>
      <c r="E37" s="129"/>
      <c r="F37" s="129"/>
      <c r="G37" s="129"/>
      <c r="H37" s="129"/>
      <c r="I37" s="486"/>
      <c r="J37" s="487"/>
      <c r="K37" s="487"/>
      <c r="L37" s="487"/>
      <c r="M37" s="487"/>
      <c r="N37" s="487"/>
      <c r="O37" s="487"/>
      <c r="P37" s="487"/>
      <c r="Q37" s="487"/>
      <c r="R37" s="487"/>
      <c r="S37" s="487"/>
      <c r="T37" s="488"/>
      <c r="U37" s="129"/>
      <c r="V37" s="129"/>
      <c r="W37" s="129"/>
      <c r="X37" s="129"/>
      <c r="Y37" s="129"/>
      <c r="Z37" s="129"/>
      <c r="AA37" s="123"/>
    </row>
    <row r="38" spans="2:27" s="44" customFormat="1" ht="15" customHeight="1" x14ac:dyDescent="0.25">
      <c r="B38" s="131"/>
      <c r="C38" s="130"/>
      <c r="D38" s="132"/>
      <c r="E38" s="133"/>
      <c r="F38" s="133"/>
      <c r="G38" s="133"/>
      <c r="H38" s="133"/>
      <c r="I38" s="486"/>
      <c r="J38" s="487"/>
      <c r="K38" s="487"/>
      <c r="L38" s="487"/>
      <c r="M38" s="487"/>
      <c r="N38" s="487"/>
      <c r="O38" s="487"/>
      <c r="P38" s="487"/>
      <c r="Q38" s="487"/>
      <c r="R38" s="487"/>
      <c r="S38" s="487"/>
      <c r="T38" s="488"/>
      <c r="U38" s="133"/>
      <c r="V38" s="133"/>
      <c r="W38" s="133"/>
      <c r="X38" s="133"/>
      <c r="Y38" s="133"/>
      <c r="Z38" s="133"/>
      <c r="AA38" s="134"/>
    </row>
    <row r="39" spans="2:27" s="44" customFormat="1" ht="15" customHeight="1" thickBot="1" x14ac:dyDescent="0.3">
      <c r="B39" s="135"/>
      <c r="C39" s="130"/>
      <c r="D39" s="133"/>
      <c r="E39" s="133"/>
      <c r="F39" s="133"/>
      <c r="G39" s="133"/>
      <c r="H39" s="133"/>
      <c r="I39" s="489"/>
      <c r="J39" s="490"/>
      <c r="K39" s="490"/>
      <c r="L39" s="490"/>
      <c r="M39" s="490"/>
      <c r="N39" s="490"/>
      <c r="O39" s="490"/>
      <c r="P39" s="490"/>
      <c r="Q39" s="490"/>
      <c r="R39" s="490"/>
      <c r="S39" s="490"/>
      <c r="T39" s="491"/>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B4" sqref="B4:AA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s="44" customFormat="1"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s="44" customFormat="1"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502" t="str">
        <f>G00!H13:Z13</f>
        <v>"Nombre de empresa"</v>
      </c>
      <c r="I13" s="503"/>
      <c r="J13" s="503"/>
      <c r="K13" s="503"/>
      <c r="L13" s="503"/>
      <c r="M13" s="503"/>
      <c r="N13" s="503"/>
      <c r="O13" s="503"/>
      <c r="P13" s="503"/>
      <c r="Q13" s="503"/>
      <c r="R13" s="503"/>
      <c r="S13" s="503"/>
      <c r="T13" s="504"/>
      <c r="U13" s="6"/>
      <c r="V13" s="24" t="s">
        <v>2</v>
      </c>
      <c r="W13" s="505">
        <f ca="1">G00!W13:Z13</f>
        <v>44008</v>
      </c>
      <c r="X13" s="506"/>
      <c r="Y13" s="506"/>
      <c r="Z13" s="507"/>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96" t="s">
        <v>12</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s="44" customFormat="1"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24"/>
    </row>
    <row r="22" spans="2:27" s="44" customFormat="1" ht="15" customHeight="1" x14ac:dyDescent="0.25">
      <c r="B22" s="121"/>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83" t="s">
        <v>223</v>
      </c>
      <c r="J25" s="484"/>
      <c r="K25" s="484"/>
      <c r="L25" s="484"/>
      <c r="M25" s="484"/>
      <c r="N25" s="484"/>
      <c r="O25" s="484"/>
      <c r="P25" s="484"/>
      <c r="Q25" s="484"/>
      <c r="R25" s="484"/>
      <c r="S25" s="484"/>
      <c r="T25" s="485"/>
      <c r="U25" s="122"/>
      <c r="V25" s="122"/>
      <c r="W25" s="122"/>
      <c r="X25" s="122"/>
      <c r="Y25" s="122"/>
      <c r="Z25" s="122"/>
      <c r="AA25" s="123"/>
    </row>
    <row r="26" spans="2:27" s="44" customFormat="1" ht="15" customHeight="1" x14ac:dyDescent="0.25">
      <c r="B26" s="121"/>
      <c r="C26" s="122"/>
      <c r="D26" s="122"/>
      <c r="E26" s="122"/>
      <c r="F26" s="122"/>
      <c r="G26" s="122"/>
      <c r="H26" s="122"/>
      <c r="I26" s="486"/>
      <c r="J26" s="487"/>
      <c r="K26" s="487"/>
      <c r="L26" s="487"/>
      <c r="M26" s="487"/>
      <c r="N26" s="487"/>
      <c r="O26" s="487"/>
      <c r="P26" s="487"/>
      <c r="Q26" s="487"/>
      <c r="R26" s="487"/>
      <c r="S26" s="487"/>
      <c r="T26" s="488"/>
      <c r="U26" s="122"/>
      <c r="V26" s="122"/>
      <c r="W26" s="122"/>
      <c r="X26" s="122"/>
      <c r="Y26" s="122"/>
      <c r="Z26" s="122"/>
      <c r="AA26" s="123"/>
    </row>
    <row r="27" spans="2:27" s="44" customFormat="1" ht="15" customHeight="1" x14ac:dyDescent="0.25">
      <c r="B27" s="121"/>
      <c r="C27" s="122"/>
      <c r="D27" s="122"/>
      <c r="E27" s="122"/>
      <c r="F27" s="122"/>
      <c r="G27" s="122"/>
      <c r="H27" s="122"/>
      <c r="I27" s="486"/>
      <c r="J27" s="487"/>
      <c r="K27" s="487"/>
      <c r="L27" s="487"/>
      <c r="M27" s="487"/>
      <c r="N27" s="487"/>
      <c r="O27" s="487"/>
      <c r="P27" s="487"/>
      <c r="Q27" s="487"/>
      <c r="R27" s="487"/>
      <c r="S27" s="487"/>
      <c r="T27" s="488"/>
      <c r="U27" s="122"/>
      <c r="V27" s="122"/>
      <c r="W27" s="122"/>
      <c r="X27" s="122"/>
      <c r="Y27" s="122"/>
      <c r="Z27" s="122"/>
      <c r="AA27" s="123"/>
    </row>
    <row r="28" spans="2:27" s="44" customFormat="1" ht="15" customHeight="1" x14ac:dyDescent="0.25">
      <c r="B28" s="121"/>
      <c r="C28" s="122"/>
      <c r="D28" s="122"/>
      <c r="E28" s="122"/>
      <c r="F28" s="122"/>
      <c r="G28" s="122"/>
      <c r="H28" s="122"/>
      <c r="I28" s="486"/>
      <c r="J28" s="487"/>
      <c r="K28" s="487"/>
      <c r="L28" s="487"/>
      <c r="M28" s="487"/>
      <c r="N28" s="487"/>
      <c r="O28" s="487"/>
      <c r="P28" s="487"/>
      <c r="Q28" s="487"/>
      <c r="R28" s="487"/>
      <c r="S28" s="487"/>
      <c r="T28" s="488"/>
      <c r="U28" s="122"/>
      <c r="V28" s="122"/>
      <c r="W28" s="122"/>
      <c r="X28" s="122"/>
      <c r="Y28" s="122"/>
      <c r="Z28" s="122"/>
      <c r="AA28" s="123"/>
    </row>
    <row r="29" spans="2:27" s="44" customFormat="1" ht="15" customHeight="1" x14ac:dyDescent="0.25">
      <c r="B29" s="121"/>
      <c r="C29" s="129"/>
      <c r="D29" s="129"/>
      <c r="E29" s="129"/>
      <c r="F29" s="129"/>
      <c r="G29" s="129"/>
      <c r="H29" s="129"/>
      <c r="I29" s="486"/>
      <c r="J29" s="487"/>
      <c r="K29" s="487"/>
      <c r="L29" s="487"/>
      <c r="M29" s="487"/>
      <c r="N29" s="487"/>
      <c r="O29" s="487"/>
      <c r="P29" s="487"/>
      <c r="Q29" s="487"/>
      <c r="R29" s="487"/>
      <c r="S29" s="487"/>
      <c r="T29" s="488"/>
      <c r="U29" s="129"/>
      <c r="V29" s="129"/>
      <c r="W29" s="129"/>
      <c r="X29" s="129"/>
      <c r="Y29" s="129"/>
      <c r="Z29" s="129"/>
      <c r="AA29" s="123"/>
    </row>
    <row r="30" spans="2:27" s="44" customFormat="1" ht="15" customHeight="1" x14ac:dyDescent="0.25">
      <c r="B30" s="121"/>
      <c r="C30" s="129"/>
      <c r="D30" s="129"/>
      <c r="E30" s="129"/>
      <c r="F30" s="129"/>
      <c r="G30" s="129"/>
      <c r="H30" s="129"/>
      <c r="I30" s="486"/>
      <c r="J30" s="487"/>
      <c r="K30" s="487"/>
      <c r="L30" s="487"/>
      <c r="M30" s="487"/>
      <c r="N30" s="487"/>
      <c r="O30" s="487"/>
      <c r="P30" s="487"/>
      <c r="Q30" s="487"/>
      <c r="R30" s="487"/>
      <c r="S30" s="487"/>
      <c r="T30" s="488"/>
      <c r="U30" s="129"/>
      <c r="V30" s="129"/>
      <c r="W30" s="129"/>
      <c r="X30" s="129"/>
      <c r="Y30" s="129"/>
      <c r="Z30" s="129"/>
      <c r="AA30" s="123"/>
    </row>
    <row r="31" spans="2:27" s="44" customFormat="1" ht="15" customHeight="1" thickBot="1" x14ac:dyDescent="0.3">
      <c r="B31" s="121"/>
      <c r="C31" s="129"/>
      <c r="D31" s="129"/>
      <c r="E31" s="129"/>
      <c r="F31" s="129"/>
      <c r="G31" s="129"/>
      <c r="H31" s="129"/>
      <c r="I31" s="489"/>
      <c r="J31" s="490"/>
      <c r="K31" s="490"/>
      <c r="L31" s="490"/>
      <c r="M31" s="490"/>
      <c r="N31" s="490"/>
      <c r="O31" s="490"/>
      <c r="P31" s="490"/>
      <c r="Q31" s="490"/>
      <c r="R31" s="490"/>
      <c r="S31" s="490"/>
      <c r="T31" s="491"/>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disablePrompts="1"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N20" sqref="N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502" t="str">
        <f>G00!H13:Z13</f>
        <v>"Nombre de empresa"</v>
      </c>
      <c r="I13" s="503"/>
      <c r="J13" s="503"/>
      <c r="K13" s="503"/>
      <c r="L13" s="503"/>
      <c r="M13" s="503"/>
      <c r="N13" s="503"/>
      <c r="O13" s="503"/>
      <c r="P13" s="503"/>
      <c r="Q13" s="503"/>
      <c r="R13" s="503"/>
      <c r="S13" s="503"/>
      <c r="T13" s="504"/>
      <c r="U13" s="6"/>
      <c r="V13" s="24" t="s">
        <v>2</v>
      </c>
      <c r="W13" s="505">
        <f ca="1">G00!W13:Z13</f>
        <v>44008</v>
      </c>
      <c r="X13" s="506"/>
      <c r="Y13" s="506"/>
      <c r="Z13" s="50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96" t="s">
        <v>71</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209</v>
      </c>
      <c r="D20" s="249"/>
      <c r="E20" s="249"/>
      <c r="F20" s="249"/>
      <c r="G20" s="249"/>
      <c r="H20" s="249"/>
      <c r="I20" s="249"/>
      <c r="J20" s="249"/>
      <c r="K20" s="249"/>
      <c r="L20" s="249"/>
      <c r="M20" s="249"/>
      <c r="N20" s="210" t="s">
        <v>175</v>
      </c>
      <c r="O20" s="249"/>
      <c r="P20" s="249"/>
      <c r="Q20" s="249"/>
      <c r="R20" s="249"/>
      <c r="T20" s="122"/>
      <c r="U20" s="122"/>
      <c r="V20" s="122"/>
      <c r="W20" s="122"/>
      <c r="X20" s="122"/>
      <c r="Y20" s="122"/>
      <c r="Z20" s="122"/>
      <c r="AA20" s="123"/>
    </row>
    <row r="21" spans="2:27" ht="15" customHeight="1" x14ac:dyDescent="0.25">
      <c r="B21" s="121"/>
      <c r="C21" s="492" t="s">
        <v>190</v>
      </c>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23"/>
    </row>
    <row r="22" spans="2:27" ht="15" customHeight="1" x14ac:dyDescent="0.25">
      <c r="B22" s="121"/>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23"/>
    </row>
    <row r="23" spans="2:27" ht="15" customHeight="1" x14ac:dyDescent="0.25">
      <c r="B23" s="121"/>
      <c r="C23" s="492"/>
      <c r="D23" s="492"/>
      <c r="E23" s="492"/>
      <c r="F23" s="492"/>
      <c r="G23" s="492"/>
      <c r="H23" s="492"/>
      <c r="I23" s="492"/>
      <c r="J23" s="492"/>
      <c r="K23" s="492"/>
      <c r="L23" s="492"/>
      <c r="M23" s="492"/>
      <c r="N23" s="492"/>
      <c r="O23" s="492"/>
      <c r="P23" s="492"/>
      <c r="Q23" s="492"/>
      <c r="R23" s="492"/>
      <c r="S23" s="492"/>
      <c r="T23" s="492"/>
      <c r="U23" s="492"/>
      <c r="V23" s="492"/>
      <c r="W23" s="492"/>
      <c r="X23" s="492"/>
      <c r="Y23" s="492"/>
      <c r="Z23" s="492"/>
      <c r="AA23" s="123"/>
    </row>
    <row r="24" spans="2:27" ht="15" customHeight="1" x14ac:dyDescent="0.25">
      <c r="B24" s="121"/>
      <c r="C24" s="492"/>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123"/>
    </row>
    <row r="25" spans="2:27" ht="15" customHeight="1" x14ac:dyDescent="0.25">
      <c r="B25" s="121"/>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83" t="s">
        <v>223</v>
      </c>
      <c r="J27" s="484"/>
      <c r="K27" s="484"/>
      <c r="L27" s="484"/>
      <c r="M27" s="484"/>
      <c r="N27" s="484"/>
      <c r="O27" s="484"/>
      <c r="P27" s="484"/>
      <c r="Q27" s="484"/>
      <c r="R27" s="484"/>
      <c r="S27" s="484"/>
      <c r="T27" s="485"/>
      <c r="U27" s="126"/>
      <c r="V27" s="126"/>
      <c r="W27" s="126"/>
      <c r="X27" s="126"/>
      <c r="Y27" s="126"/>
      <c r="Z27" s="126"/>
      <c r="AA27" s="123"/>
    </row>
    <row r="28" spans="2:27" ht="15" customHeight="1" x14ac:dyDescent="0.25">
      <c r="B28" s="127"/>
      <c r="C28" s="122"/>
      <c r="D28" s="126"/>
      <c r="E28" s="126"/>
      <c r="F28" s="126"/>
      <c r="G28" s="126"/>
      <c r="H28" s="126"/>
      <c r="I28" s="486"/>
      <c r="J28" s="487"/>
      <c r="K28" s="487"/>
      <c r="L28" s="487"/>
      <c r="M28" s="487"/>
      <c r="N28" s="487"/>
      <c r="O28" s="487"/>
      <c r="P28" s="487"/>
      <c r="Q28" s="487"/>
      <c r="R28" s="487"/>
      <c r="S28" s="487"/>
      <c r="T28" s="488"/>
      <c r="U28" s="126"/>
      <c r="V28" s="126"/>
      <c r="W28" s="126"/>
      <c r="X28" s="126"/>
      <c r="Y28" s="126"/>
      <c r="Z28" s="126"/>
      <c r="AA28" s="128"/>
    </row>
    <row r="29" spans="2:27" ht="15" customHeight="1" x14ac:dyDescent="0.25">
      <c r="B29" s="121"/>
      <c r="C29" s="122"/>
      <c r="D29" s="126"/>
      <c r="E29" s="126"/>
      <c r="F29" s="126"/>
      <c r="G29" s="126"/>
      <c r="H29" s="126"/>
      <c r="I29" s="486"/>
      <c r="J29" s="487"/>
      <c r="K29" s="487"/>
      <c r="L29" s="487"/>
      <c r="M29" s="487"/>
      <c r="N29" s="487"/>
      <c r="O29" s="487"/>
      <c r="P29" s="487"/>
      <c r="Q29" s="487"/>
      <c r="R29" s="487"/>
      <c r="S29" s="487"/>
      <c r="T29" s="488"/>
      <c r="U29" s="126"/>
      <c r="V29" s="126"/>
      <c r="W29" s="126"/>
      <c r="X29" s="126"/>
      <c r="Y29" s="126"/>
      <c r="Z29" s="126"/>
      <c r="AA29" s="123"/>
    </row>
    <row r="30" spans="2:27" ht="15" customHeight="1" x14ac:dyDescent="0.25">
      <c r="B30" s="121"/>
      <c r="C30" s="122"/>
      <c r="D30" s="118"/>
      <c r="E30" s="122"/>
      <c r="F30" s="122"/>
      <c r="G30" s="122"/>
      <c r="H30" s="122"/>
      <c r="I30" s="486"/>
      <c r="J30" s="487"/>
      <c r="K30" s="487"/>
      <c r="L30" s="487"/>
      <c r="M30" s="487"/>
      <c r="N30" s="487"/>
      <c r="O30" s="487"/>
      <c r="P30" s="487"/>
      <c r="Q30" s="487"/>
      <c r="R30" s="487"/>
      <c r="S30" s="487"/>
      <c r="T30" s="488"/>
      <c r="U30" s="122"/>
      <c r="V30" s="122"/>
      <c r="W30" s="122"/>
      <c r="X30" s="122"/>
      <c r="Y30" s="122"/>
      <c r="Z30" s="122"/>
      <c r="AA30" s="123"/>
    </row>
    <row r="31" spans="2:27" ht="15" customHeight="1" x14ac:dyDescent="0.25">
      <c r="B31" s="121"/>
      <c r="C31" s="122"/>
      <c r="D31" s="122"/>
      <c r="E31" s="122"/>
      <c r="F31" s="122"/>
      <c r="G31" s="122"/>
      <c r="H31" s="122"/>
      <c r="I31" s="486"/>
      <c r="J31" s="487"/>
      <c r="K31" s="487"/>
      <c r="L31" s="487"/>
      <c r="M31" s="487"/>
      <c r="N31" s="487"/>
      <c r="O31" s="487"/>
      <c r="P31" s="487"/>
      <c r="Q31" s="487"/>
      <c r="R31" s="487"/>
      <c r="S31" s="487"/>
      <c r="T31" s="488"/>
      <c r="U31" s="122"/>
      <c r="V31" s="122"/>
      <c r="W31" s="122"/>
      <c r="X31" s="122"/>
      <c r="Y31" s="122"/>
      <c r="Z31" s="122"/>
      <c r="AA31" s="123"/>
    </row>
    <row r="32" spans="2:27" ht="15" customHeight="1" x14ac:dyDescent="0.25">
      <c r="B32" s="121"/>
      <c r="C32" s="122"/>
      <c r="D32" s="122"/>
      <c r="E32" s="122"/>
      <c r="F32" s="122"/>
      <c r="G32" s="122"/>
      <c r="H32" s="122"/>
      <c r="I32" s="486"/>
      <c r="J32" s="487"/>
      <c r="K32" s="487"/>
      <c r="L32" s="487"/>
      <c r="M32" s="487"/>
      <c r="N32" s="487"/>
      <c r="O32" s="487"/>
      <c r="P32" s="487"/>
      <c r="Q32" s="487"/>
      <c r="R32" s="487"/>
      <c r="S32" s="487"/>
      <c r="T32" s="488"/>
      <c r="U32" s="122"/>
      <c r="V32" s="122"/>
      <c r="W32" s="122"/>
      <c r="X32" s="122"/>
      <c r="Y32" s="122"/>
      <c r="Z32" s="122"/>
      <c r="AA32" s="123"/>
    </row>
    <row r="33" spans="2:27" ht="15" customHeight="1" thickBot="1" x14ac:dyDescent="0.3">
      <c r="B33" s="121"/>
      <c r="C33" s="122"/>
      <c r="D33" s="122"/>
      <c r="E33" s="122"/>
      <c r="F33" s="122"/>
      <c r="G33" s="122"/>
      <c r="H33" s="122"/>
      <c r="I33" s="489"/>
      <c r="J33" s="490"/>
      <c r="K33" s="490"/>
      <c r="L33" s="490"/>
      <c r="M33" s="490"/>
      <c r="N33" s="490"/>
      <c r="O33" s="490"/>
      <c r="P33" s="490"/>
      <c r="Q33" s="490"/>
      <c r="R33" s="490"/>
      <c r="S33" s="490"/>
      <c r="T33" s="491"/>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N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2:27" s="45" customFormat="1" ht="15" customHeight="1" x14ac:dyDescent="0.2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2:27" s="45" customFormat="1" ht="15" customHeight="1" x14ac:dyDescent="0.2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2:27" s="45" customFormat="1" ht="15" customHeight="1" x14ac:dyDescent="0.2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2:27" s="45" customFormat="1" ht="15" customHeight="1" x14ac:dyDescent="0.2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2:27" s="45" customFormat="1" ht="15" customHeight="1" x14ac:dyDescent="0.2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2:27" s="45" customFormat="1" ht="15" customHeight="1" x14ac:dyDescent="0.2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2:27" s="45" customFormat="1" ht="15" customHeight="1" x14ac:dyDescent="0.2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2:27" ht="15" customHeight="1" x14ac:dyDescent="0.25">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2:27" ht="15" customHeight="1" thickBot="1" x14ac:dyDescent="0.3">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502" t="str">
        <f>G00!H13:Z13</f>
        <v>"Nombre de empresa"</v>
      </c>
      <c r="I13" s="503"/>
      <c r="J13" s="503"/>
      <c r="K13" s="503"/>
      <c r="L13" s="503"/>
      <c r="M13" s="503"/>
      <c r="N13" s="503"/>
      <c r="O13" s="503"/>
      <c r="P13" s="503"/>
      <c r="Q13" s="503"/>
      <c r="R13" s="503"/>
      <c r="S13" s="503"/>
      <c r="T13" s="504"/>
      <c r="U13" s="6"/>
      <c r="V13" s="24" t="s">
        <v>2</v>
      </c>
      <c r="W13" s="505">
        <f ca="1">G00!W13:Z13</f>
        <v>44008</v>
      </c>
      <c r="X13" s="506"/>
      <c r="Y13" s="506"/>
      <c r="Z13" s="507"/>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96" t="s">
        <v>49</v>
      </c>
      <c r="C17" s="497"/>
      <c r="D17" s="497"/>
      <c r="E17" s="497"/>
      <c r="F17" s="497"/>
      <c r="G17" s="497"/>
      <c r="H17" s="497"/>
      <c r="I17" s="497"/>
      <c r="J17" s="497"/>
      <c r="K17" s="497"/>
      <c r="L17" s="497"/>
      <c r="M17" s="497"/>
      <c r="N17" s="497"/>
      <c r="O17" s="497"/>
      <c r="P17" s="497"/>
      <c r="Q17" s="497"/>
      <c r="R17" s="497"/>
      <c r="S17" s="497"/>
      <c r="T17" s="497"/>
      <c r="U17" s="497"/>
      <c r="V17" s="497"/>
      <c r="W17" s="497"/>
      <c r="X17" s="497"/>
      <c r="Y17" s="497"/>
      <c r="Z17" s="497"/>
      <c r="AA17" s="498"/>
    </row>
    <row r="18" spans="2:27" ht="15" customHeight="1" thickBot="1" x14ac:dyDescent="0.3">
      <c r="B18" s="499"/>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1"/>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269</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92" t="s">
        <v>189</v>
      </c>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23"/>
    </row>
    <row r="22" spans="2:27" ht="15" customHeight="1" x14ac:dyDescent="0.25">
      <c r="B22" s="121"/>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123"/>
    </row>
    <row r="23" spans="2:27" ht="15" customHeight="1" x14ac:dyDescent="0.25">
      <c r="B23" s="121"/>
      <c r="C23" s="492"/>
      <c r="D23" s="492"/>
      <c r="E23" s="492"/>
      <c r="F23" s="492"/>
      <c r="G23" s="492"/>
      <c r="H23" s="492"/>
      <c r="I23" s="492"/>
      <c r="J23" s="492"/>
      <c r="K23" s="492"/>
      <c r="L23" s="492"/>
      <c r="M23" s="492"/>
      <c r="N23" s="492"/>
      <c r="O23" s="492"/>
      <c r="P23" s="492"/>
      <c r="Q23" s="492"/>
      <c r="R23" s="492"/>
      <c r="S23" s="492"/>
      <c r="T23" s="492"/>
      <c r="U23" s="492"/>
      <c r="V23" s="492"/>
      <c r="W23" s="492"/>
      <c r="X23" s="492"/>
      <c r="Y23" s="492"/>
      <c r="Z23" s="492"/>
      <c r="AA23" s="123"/>
    </row>
    <row r="24" spans="2:27" ht="15" customHeight="1" x14ac:dyDescent="0.25">
      <c r="B24" s="121"/>
      <c r="C24" s="492"/>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123"/>
    </row>
    <row r="25" spans="2:27" ht="35.450000000000003" customHeight="1" x14ac:dyDescent="0.25">
      <c r="B25" s="121"/>
      <c r="C25" s="492"/>
      <c r="D25" s="492"/>
      <c r="E25" s="492"/>
      <c r="F25" s="492"/>
      <c r="G25" s="492"/>
      <c r="H25" s="492"/>
      <c r="I25" s="492"/>
      <c r="J25" s="492"/>
      <c r="K25" s="492"/>
      <c r="L25" s="492"/>
      <c r="M25" s="492"/>
      <c r="N25" s="492"/>
      <c r="O25" s="492"/>
      <c r="P25" s="492"/>
      <c r="Q25" s="492"/>
      <c r="R25" s="492"/>
      <c r="S25" s="492"/>
      <c r="T25" s="492"/>
      <c r="U25" s="492"/>
      <c r="V25" s="492"/>
      <c r="W25" s="492"/>
      <c r="X25" s="492"/>
      <c r="Y25" s="492"/>
      <c r="Z25" s="492"/>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83" t="s">
        <v>223</v>
      </c>
      <c r="K28" s="484"/>
      <c r="L28" s="484"/>
      <c r="M28" s="484"/>
      <c r="N28" s="484"/>
      <c r="O28" s="484"/>
      <c r="P28" s="484"/>
      <c r="Q28" s="484"/>
      <c r="R28" s="484"/>
      <c r="S28" s="484"/>
      <c r="T28" s="484"/>
      <c r="U28" s="485"/>
      <c r="V28" s="126"/>
      <c r="W28" s="126"/>
      <c r="X28" s="126"/>
      <c r="Y28" s="126"/>
      <c r="Z28" s="126"/>
      <c r="AA28" s="128"/>
    </row>
    <row r="29" spans="2:27" ht="15" customHeight="1" x14ac:dyDescent="0.25">
      <c r="B29" s="121"/>
      <c r="C29" s="122"/>
      <c r="D29" s="126"/>
      <c r="E29" s="126"/>
      <c r="F29" s="126"/>
      <c r="G29" s="126"/>
      <c r="H29" s="126"/>
      <c r="I29" s="126"/>
      <c r="J29" s="486"/>
      <c r="K29" s="487"/>
      <c r="L29" s="487"/>
      <c r="M29" s="487"/>
      <c r="N29" s="487"/>
      <c r="O29" s="487"/>
      <c r="P29" s="487"/>
      <c r="Q29" s="487"/>
      <c r="R29" s="487"/>
      <c r="S29" s="487"/>
      <c r="T29" s="487"/>
      <c r="U29" s="488"/>
      <c r="V29" s="126"/>
      <c r="W29" s="126"/>
      <c r="X29" s="126"/>
      <c r="Y29" s="126"/>
      <c r="Z29" s="126"/>
      <c r="AA29" s="123"/>
    </row>
    <row r="30" spans="2:27" ht="15" customHeight="1" x14ac:dyDescent="0.25">
      <c r="B30" s="121"/>
      <c r="C30" s="122"/>
      <c r="D30" s="118"/>
      <c r="E30" s="122"/>
      <c r="F30" s="122"/>
      <c r="G30" s="122"/>
      <c r="H30" s="122"/>
      <c r="I30" s="122"/>
      <c r="J30" s="486"/>
      <c r="K30" s="487"/>
      <c r="L30" s="487"/>
      <c r="M30" s="487"/>
      <c r="N30" s="487"/>
      <c r="O30" s="487"/>
      <c r="P30" s="487"/>
      <c r="Q30" s="487"/>
      <c r="R30" s="487"/>
      <c r="S30" s="487"/>
      <c r="T30" s="487"/>
      <c r="U30" s="488"/>
      <c r="V30" s="122"/>
      <c r="W30" s="122"/>
      <c r="X30" s="122"/>
      <c r="Y30" s="122"/>
      <c r="Z30" s="122"/>
      <c r="AA30" s="123"/>
    </row>
    <row r="31" spans="2:27" ht="15" customHeight="1" x14ac:dyDescent="0.25">
      <c r="B31" s="121"/>
      <c r="C31" s="122"/>
      <c r="D31" s="122"/>
      <c r="E31" s="122"/>
      <c r="F31" s="122"/>
      <c r="G31" s="122"/>
      <c r="H31" s="122"/>
      <c r="I31" s="122"/>
      <c r="J31" s="486"/>
      <c r="K31" s="487"/>
      <c r="L31" s="487"/>
      <c r="M31" s="487"/>
      <c r="N31" s="487"/>
      <c r="O31" s="487"/>
      <c r="P31" s="487"/>
      <c r="Q31" s="487"/>
      <c r="R31" s="487"/>
      <c r="S31" s="487"/>
      <c r="T31" s="487"/>
      <c r="U31" s="488"/>
      <c r="V31" s="122"/>
      <c r="W31" s="122"/>
      <c r="X31" s="122"/>
      <c r="Y31" s="122"/>
      <c r="Z31" s="122"/>
      <c r="AA31" s="123"/>
    </row>
    <row r="32" spans="2:27" ht="15" customHeight="1" x14ac:dyDescent="0.25">
      <c r="B32" s="121"/>
      <c r="C32" s="122"/>
      <c r="D32" s="122"/>
      <c r="E32" s="122"/>
      <c r="F32" s="122"/>
      <c r="G32" s="122"/>
      <c r="H32" s="122"/>
      <c r="I32" s="122"/>
      <c r="J32" s="486"/>
      <c r="K32" s="487"/>
      <c r="L32" s="487"/>
      <c r="M32" s="487"/>
      <c r="N32" s="487"/>
      <c r="O32" s="487"/>
      <c r="P32" s="487"/>
      <c r="Q32" s="487"/>
      <c r="R32" s="487"/>
      <c r="S32" s="487"/>
      <c r="T32" s="487"/>
      <c r="U32" s="488"/>
      <c r="V32" s="122"/>
      <c r="W32" s="122"/>
      <c r="X32" s="122"/>
      <c r="Y32" s="122"/>
      <c r="Z32" s="122"/>
      <c r="AA32" s="123"/>
    </row>
    <row r="33" spans="2:27" ht="15" customHeight="1" x14ac:dyDescent="0.25">
      <c r="B33" s="121"/>
      <c r="C33" s="122"/>
      <c r="D33" s="122"/>
      <c r="E33" s="122"/>
      <c r="F33" s="122"/>
      <c r="G33" s="122"/>
      <c r="H33" s="122"/>
      <c r="I33" s="122"/>
      <c r="J33" s="486"/>
      <c r="K33" s="487"/>
      <c r="L33" s="487"/>
      <c r="M33" s="487"/>
      <c r="N33" s="487"/>
      <c r="O33" s="487"/>
      <c r="P33" s="487"/>
      <c r="Q33" s="487"/>
      <c r="R33" s="487"/>
      <c r="S33" s="487"/>
      <c r="T33" s="487"/>
      <c r="U33" s="488"/>
      <c r="V33" s="122"/>
      <c r="W33" s="122"/>
      <c r="X33" s="122"/>
      <c r="Y33" s="122"/>
      <c r="Z33" s="122"/>
      <c r="AA33" s="123"/>
    </row>
    <row r="34" spans="2:27" ht="15" customHeight="1" thickBot="1" x14ac:dyDescent="0.3">
      <c r="B34" s="121"/>
      <c r="C34" s="129"/>
      <c r="D34" s="129"/>
      <c r="E34" s="129"/>
      <c r="F34" s="129"/>
      <c r="G34" s="129"/>
      <c r="H34" s="129"/>
      <c r="I34" s="129"/>
      <c r="J34" s="489"/>
      <c r="K34" s="490"/>
      <c r="L34" s="490"/>
      <c r="M34" s="490"/>
      <c r="N34" s="490"/>
      <c r="O34" s="490"/>
      <c r="P34" s="490"/>
      <c r="Q34" s="490"/>
      <c r="R34" s="490"/>
      <c r="S34" s="490"/>
      <c r="T34" s="490"/>
      <c r="U34" s="491"/>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97" t="str">
        <f>IF('DATOS GENERALES (OCULTAR)'!C2="",UPPER('DATOS GENERALES (OCULTAR)'!B2),"PROYECTO "&amp;UPPER('DATOS GENERALES (OCULTAR)'!C2))</f>
        <v>PROYECTO VICEPRESIDENCIA DE PROYECTOS CODELCO</v>
      </c>
      <c r="C2" s="397"/>
      <c r="D2" s="397"/>
      <c r="E2" s="397"/>
      <c r="F2" s="397"/>
      <c r="G2" s="397"/>
      <c r="H2" s="397"/>
      <c r="I2" s="397"/>
      <c r="J2" s="397"/>
      <c r="K2" s="397"/>
      <c r="L2" s="397"/>
      <c r="M2" s="397"/>
      <c r="N2" s="397"/>
      <c r="O2" s="397"/>
      <c r="P2" s="397"/>
      <c r="Q2" s="397"/>
      <c r="R2" s="397"/>
      <c r="S2" s="397"/>
      <c r="T2" s="397"/>
      <c r="U2" s="397"/>
      <c r="V2" s="397"/>
      <c r="W2" s="397"/>
      <c r="X2" s="397"/>
      <c r="Y2" s="397"/>
      <c r="Z2" s="397"/>
      <c r="AA2" s="397"/>
    </row>
    <row r="3" spans="1:27" s="27" customFormat="1" ht="15" customHeight="1" x14ac:dyDescent="0.25">
      <c r="A3" s="45"/>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row>
    <row r="4" spans="1:27" s="27" customFormat="1" ht="15" customHeight="1" x14ac:dyDescent="0.25">
      <c r="A4" s="45"/>
      <c r="B4" s="398" t="str">
        <f>IF('DATOS GENERALES (OCULTAR)'!C4="",UPPER('DATOS GENERALES (OCULTAR)'!B4),UPPER('DATOS GENERALES (OCULTAR)'!C4))</f>
        <v>CODELCO - ANDINA</v>
      </c>
      <c r="C4" s="398"/>
      <c r="D4" s="398"/>
      <c r="E4" s="398"/>
      <c r="F4" s="398"/>
      <c r="G4" s="398"/>
      <c r="H4" s="398"/>
      <c r="I4" s="398"/>
      <c r="J4" s="398"/>
      <c r="K4" s="398"/>
      <c r="L4" s="398"/>
      <c r="M4" s="398"/>
      <c r="N4" s="398"/>
      <c r="O4" s="398"/>
      <c r="P4" s="398"/>
      <c r="Q4" s="398"/>
      <c r="R4" s="398"/>
      <c r="S4" s="398"/>
      <c r="T4" s="398"/>
      <c r="U4" s="398"/>
      <c r="V4" s="398"/>
      <c r="W4" s="398"/>
      <c r="X4" s="398"/>
      <c r="Y4" s="398"/>
      <c r="Z4" s="398"/>
      <c r="AA4" s="398"/>
    </row>
    <row r="5" spans="1:27" s="27" customFormat="1" ht="15" customHeight="1" x14ac:dyDescent="0.25">
      <c r="A5" s="45"/>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27" customFormat="1" ht="15" customHeight="1" x14ac:dyDescent="0.25">
      <c r="A6" s="45"/>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row>
    <row r="7" spans="1:27" s="27" customFormat="1" ht="15" customHeight="1" x14ac:dyDescent="0.25">
      <c r="A7" s="45"/>
      <c r="B7" s="399" t="str">
        <f>IF('DATOS GENERALES (OCULTAR)'!C6="",UPPER('DATOS GENERALES (OCULTAR)'!B6),UPPER("''"&amp;'DATOS GENERALES (OCULTAR)'!C6&amp;"''"))</f>
        <v>''VENTILACION TALLERES DE CAMIONES''</v>
      </c>
      <c r="C7" s="399"/>
      <c r="D7" s="399"/>
      <c r="E7" s="399"/>
      <c r="F7" s="399"/>
      <c r="G7" s="399"/>
      <c r="H7" s="399"/>
      <c r="I7" s="399"/>
      <c r="J7" s="399"/>
      <c r="K7" s="399"/>
      <c r="L7" s="399"/>
      <c r="M7" s="399"/>
      <c r="N7" s="399"/>
      <c r="O7" s="399"/>
      <c r="P7" s="399"/>
      <c r="Q7" s="399"/>
      <c r="R7" s="399"/>
      <c r="S7" s="399"/>
      <c r="T7" s="399"/>
      <c r="U7" s="399"/>
      <c r="V7" s="399"/>
      <c r="W7" s="399"/>
      <c r="X7" s="399"/>
      <c r="Y7" s="399"/>
      <c r="Z7" s="399"/>
      <c r="AA7" s="399"/>
    </row>
    <row r="8" spans="1:27" s="27" customFormat="1" ht="15" customHeight="1" x14ac:dyDescent="0.25">
      <c r="A8" s="45"/>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row>
    <row r="9" spans="1:27" s="27" customFormat="1" ht="15" customHeight="1" x14ac:dyDescent="0.25">
      <c r="A9" s="45"/>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1:27" ht="15" customHeight="1" x14ac:dyDescent="0.25">
      <c r="A10" s="44"/>
      <c r="B10" s="396" t="str">
        <f>IF(OR('DATOS GENERALES (OCULTAR)'!E9="",'DATOS GENERALES (OCULTAR)'!G9="",'DATOS GENERALES (OCULTAR)'!I9=""),UPPER('DATOS GENERALES (OCULTAR)'!B9),'DATOS GENERALES (OCULTAR)'!K9)</f>
        <v>PRECALIFICACIÓN SRM   8000001577  4000  2020</v>
      </c>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row>
    <row r="11" spans="1:27" ht="15" customHeight="1" thickBot="1" x14ac:dyDescent="0.3">
      <c r="A11" s="44"/>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502" t="str">
        <f>G00!H13:Z13</f>
        <v>"Nombre de empresa"</v>
      </c>
      <c r="I13" s="503"/>
      <c r="J13" s="503"/>
      <c r="K13" s="503"/>
      <c r="L13" s="503"/>
      <c r="M13" s="503"/>
      <c r="N13" s="503"/>
      <c r="O13" s="503"/>
      <c r="P13" s="503"/>
      <c r="Q13" s="503"/>
      <c r="R13" s="503"/>
      <c r="S13" s="503"/>
      <c r="T13" s="504"/>
      <c r="U13" s="6"/>
      <c r="V13" s="24" t="s">
        <v>2</v>
      </c>
      <c r="W13" s="505">
        <f ca="1">G00!W13:Z13</f>
        <v>44008</v>
      </c>
      <c r="X13" s="506"/>
      <c r="Y13" s="506"/>
      <c r="Z13" s="507"/>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93" t="str">
        <f>G00!H15:T15</f>
        <v>"Nombre de respresentante Legal (RL)"</v>
      </c>
      <c r="I15" s="494"/>
      <c r="J15" s="494"/>
      <c r="K15" s="494"/>
      <c r="L15" s="494"/>
      <c r="M15" s="494"/>
      <c r="N15" s="494"/>
      <c r="O15" s="494"/>
      <c r="P15" s="494"/>
      <c r="Q15" s="494"/>
      <c r="R15" s="494"/>
      <c r="S15" s="494"/>
      <c r="T15" s="495"/>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36" t="s">
        <v>62</v>
      </c>
      <c r="C17" s="437"/>
      <c r="D17" s="437"/>
      <c r="E17" s="437"/>
      <c r="F17" s="437"/>
      <c r="G17" s="437"/>
      <c r="H17" s="437"/>
      <c r="I17" s="437"/>
      <c r="J17" s="437"/>
      <c r="K17" s="437"/>
      <c r="L17" s="437"/>
      <c r="M17" s="437"/>
      <c r="N17" s="437"/>
      <c r="O17" s="437"/>
      <c r="P17" s="437"/>
      <c r="Q17" s="437"/>
      <c r="R17" s="437"/>
      <c r="S17" s="437"/>
      <c r="T17" s="437"/>
      <c r="U17" s="437"/>
      <c r="V17" s="437"/>
      <c r="W17" s="437"/>
      <c r="X17" s="437"/>
      <c r="Y17" s="437"/>
      <c r="Z17" s="437"/>
      <c r="AA17" s="438"/>
    </row>
    <row r="18" spans="1:27" ht="15" customHeight="1" thickBot="1" x14ac:dyDescent="0.3">
      <c r="A18" s="44"/>
      <c r="B18" s="439"/>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1"/>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270</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511" t="str">
        <f>H15</f>
        <v>"Nombre de respresentante Legal (RL)"</v>
      </c>
      <c r="E24" s="511"/>
      <c r="F24" s="511"/>
      <c r="G24" s="511"/>
      <c r="H24" s="511"/>
      <c r="I24" s="511"/>
      <c r="J24" s="511"/>
      <c r="K24" s="511"/>
      <c r="L24" s="511"/>
      <c r="M24" s="511"/>
      <c r="N24" s="511"/>
      <c r="O24" s="212" t="s">
        <v>177</v>
      </c>
      <c r="P24" s="512">
        <f>G00!S29</f>
        <v>556</v>
      </c>
      <c r="Q24" s="512"/>
      <c r="R24" s="512"/>
      <c r="S24" s="512"/>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511" t="str">
        <f>H13</f>
        <v>"Nombre de empresa"</v>
      </c>
      <c r="K25" s="511"/>
      <c r="L25" s="511"/>
      <c r="M25" s="511"/>
      <c r="N25" s="511"/>
      <c r="O25" s="511"/>
      <c r="P25" s="511"/>
      <c r="Q25" s="211" t="s">
        <v>179</v>
      </c>
      <c r="R25" s="212"/>
      <c r="S25" s="512">
        <f>G00!D26</f>
        <v>555</v>
      </c>
      <c r="T25" s="512"/>
      <c r="U25" s="512"/>
      <c r="V25" s="512"/>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508"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508"/>
      <c r="F30" s="508"/>
      <c r="G30" s="508"/>
      <c r="H30" s="508"/>
      <c r="I30" s="508"/>
      <c r="J30" s="508"/>
      <c r="K30" s="508"/>
      <c r="L30" s="508"/>
      <c r="M30" s="508"/>
      <c r="N30" s="508"/>
      <c r="O30" s="508"/>
      <c r="P30" s="508"/>
      <c r="Q30" s="508"/>
      <c r="R30" s="508"/>
      <c r="S30" s="508"/>
      <c r="T30" s="508"/>
      <c r="U30" s="508"/>
      <c r="V30" s="508"/>
      <c r="W30" s="508"/>
      <c r="X30" s="508"/>
      <c r="Y30" s="508"/>
      <c r="Z30" s="508"/>
      <c r="AA30" s="509"/>
    </row>
    <row r="31" spans="1:27" s="120" customFormat="1" ht="15" customHeight="1" x14ac:dyDescent="0.25">
      <c r="B31" s="144"/>
      <c r="C31" s="118"/>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509"/>
    </row>
    <row r="32" spans="1:27" s="120" customFormat="1" ht="15" customHeight="1" x14ac:dyDescent="0.25">
      <c r="B32" s="144"/>
      <c r="C32" s="118"/>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509"/>
    </row>
    <row r="33" spans="1:27" s="120" customFormat="1" ht="15" customHeight="1" x14ac:dyDescent="0.25">
      <c r="B33" s="144"/>
      <c r="C33" s="118"/>
      <c r="D33" s="508"/>
      <c r="E33" s="508"/>
      <c r="F33" s="508"/>
      <c r="G33" s="508"/>
      <c r="H33" s="508"/>
      <c r="I33" s="508"/>
      <c r="J33" s="508"/>
      <c r="K33" s="508"/>
      <c r="L33" s="508"/>
      <c r="M33" s="508"/>
      <c r="N33" s="508"/>
      <c r="O33" s="508"/>
      <c r="P33" s="508"/>
      <c r="Q33" s="508"/>
      <c r="R33" s="508"/>
      <c r="S33" s="508"/>
      <c r="T33" s="508"/>
      <c r="U33" s="508"/>
      <c r="V33" s="508"/>
      <c r="W33" s="508"/>
      <c r="X33" s="508"/>
      <c r="Y33" s="508"/>
      <c r="Z33" s="508"/>
      <c r="AA33" s="509"/>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510" t="str">
        <f>IF(EXACT(C30,"a"),"","Empresa: ______________________________ RUT N°: _____________________ Monto USD:_______________________")</f>
        <v>Empresa: ______________________________ RUT N°: _____________________ Monto USD:_______________________</v>
      </c>
      <c r="D35" s="510"/>
      <c r="E35" s="510"/>
      <c r="F35" s="510"/>
      <c r="G35" s="510"/>
      <c r="H35" s="510"/>
      <c r="I35" s="510"/>
      <c r="J35" s="510"/>
      <c r="K35" s="510"/>
      <c r="L35" s="510"/>
      <c r="M35" s="510"/>
      <c r="N35" s="510"/>
      <c r="O35" s="510"/>
      <c r="P35" s="510"/>
      <c r="Q35" s="510"/>
      <c r="R35" s="510"/>
      <c r="S35" s="510"/>
      <c r="T35" s="510"/>
      <c r="U35" s="510"/>
      <c r="V35" s="510"/>
      <c r="W35" s="510"/>
      <c r="X35" s="510"/>
      <c r="Y35" s="510"/>
      <c r="Z35" s="510"/>
      <c r="AA35" s="145"/>
    </row>
    <row r="36" spans="1:27" s="120" customFormat="1" ht="15" customHeight="1" x14ac:dyDescent="0.25">
      <c r="B36" s="144"/>
      <c r="C36" s="510"/>
      <c r="D36" s="510"/>
      <c r="E36" s="510"/>
      <c r="F36" s="510"/>
      <c r="G36" s="510"/>
      <c r="H36" s="510"/>
      <c r="I36" s="510"/>
      <c r="J36" s="510"/>
      <c r="K36" s="510"/>
      <c r="L36" s="510"/>
      <c r="M36" s="510"/>
      <c r="N36" s="510"/>
      <c r="O36" s="510"/>
      <c r="P36" s="510"/>
      <c r="Q36" s="510"/>
      <c r="R36" s="510"/>
      <c r="S36" s="510"/>
      <c r="T36" s="510"/>
      <c r="U36" s="510"/>
      <c r="V36" s="510"/>
      <c r="W36" s="510"/>
      <c r="X36" s="510"/>
      <c r="Y36" s="510"/>
      <c r="Z36" s="510"/>
      <c r="AA36" s="145"/>
    </row>
    <row r="37" spans="1:27" s="120" customFormat="1" ht="15" customHeight="1" x14ac:dyDescent="0.25">
      <c r="B37" s="144"/>
      <c r="C37" s="510"/>
      <c r="D37" s="510"/>
      <c r="E37" s="510"/>
      <c r="F37" s="510"/>
      <c r="G37" s="510"/>
      <c r="H37" s="510"/>
      <c r="I37" s="510"/>
      <c r="J37" s="510"/>
      <c r="K37" s="510"/>
      <c r="L37" s="510"/>
      <c r="M37" s="510"/>
      <c r="N37" s="510"/>
      <c r="O37" s="510"/>
      <c r="P37" s="510"/>
      <c r="Q37" s="510"/>
      <c r="R37" s="510"/>
      <c r="S37" s="510"/>
      <c r="T37" s="510"/>
      <c r="U37" s="510"/>
      <c r="V37" s="510"/>
      <c r="W37" s="510"/>
      <c r="X37" s="510"/>
      <c r="Y37" s="510"/>
      <c r="Z37" s="510"/>
      <c r="AA37" s="145"/>
    </row>
    <row r="38" spans="1:27" s="120" customFormat="1" ht="15" customHeight="1" x14ac:dyDescent="0.25">
      <c r="B38" s="144"/>
      <c r="C38" s="510" t="str">
        <f>IF(EXACT(C30,"a"),"","Empresa: ______________________________ RUT N°: _____________________ Monto USD:_______________________")</f>
        <v>Empresa: ______________________________ RUT N°: _____________________ Monto USD:_______________________</v>
      </c>
      <c r="D38" s="510"/>
      <c r="E38" s="510"/>
      <c r="F38" s="510"/>
      <c r="G38" s="510"/>
      <c r="H38" s="510"/>
      <c r="I38" s="510"/>
      <c r="J38" s="510"/>
      <c r="K38" s="510"/>
      <c r="L38" s="510"/>
      <c r="M38" s="510"/>
      <c r="N38" s="510"/>
      <c r="O38" s="510"/>
      <c r="P38" s="510"/>
      <c r="Q38" s="510"/>
      <c r="R38" s="510"/>
      <c r="S38" s="510"/>
      <c r="T38" s="510"/>
      <c r="U38" s="510"/>
      <c r="V38" s="510"/>
      <c r="W38" s="510"/>
      <c r="X38" s="510"/>
      <c r="Y38" s="510"/>
      <c r="Z38" s="510"/>
      <c r="AA38" s="145"/>
    </row>
    <row r="39" spans="1:27" s="120" customFormat="1" ht="15" customHeight="1" x14ac:dyDescent="0.25">
      <c r="B39" s="144"/>
      <c r="C39" s="510"/>
      <c r="D39" s="510"/>
      <c r="E39" s="510"/>
      <c r="F39" s="510"/>
      <c r="G39" s="510"/>
      <c r="H39" s="510"/>
      <c r="I39" s="510"/>
      <c r="J39" s="510"/>
      <c r="K39" s="510"/>
      <c r="L39" s="510"/>
      <c r="M39" s="510"/>
      <c r="N39" s="510"/>
      <c r="O39" s="510"/>
      <c r="P39" s="510"/>
      <c r="Q39" s="510"/>
      <c r="R39" s="510"/>
      <c r="S39" s="510"/>
      <c r="T39" s="510"/>
      <c r="U39" s="510"/>
      <c r="V39" s="510"/>
      <c r="W39" s="510"/>
      <c r="X39" s="510"/>
      <c r="Y39" s="510"/>
      <c r="Z39" s="510"/>
      <c r="AA39" s="145"/>
    </row>
    <row r="40" spans="1:27" s="120" customFormat="1" ht="15" customHeight="1" x14ac:dyDescent="0.25">
      <c r="B40" s="144"/>
      <c r="C40" s="510"/>
      <c r="D40" s="510"/>
      <c r="E40" s="510"/>
      <c r="F40" s="510"/>
      <c r="G40" s="510"/>
      <c r="H40" s="510"/>
      <c r="I40" s="510"/>
      <c r="J40" s="510"/>
      <c r="K40" s="510"/>
      <c r="L40" s="510"/>
      <c r="M40" s="510"/>
      <c r="N40" s="510"/>
      <c r="O40" s="510"/>
      <c r="P40" s="510"/>
      <c r="Q40" s="510"/>
      <c r="R40" s="510"/>
      <c r="S40" s="510"/>
      <c r="T40" s="510"/>
      <c r="U40" s="510"/>
      <c r="V40" s="510"/>
      <c r="W40" s="510"/>
      <c r="X40" s="510"/>
      <c r="Y40" s="510"/>
      <c r="Z40" s="510"/>
      <c r="AA40" s="145"/>
    </row>
    <row r="41" spans="1:27" s="120" customFormat="1" ht="15" customHeight="1" x14ac:dyDescent="0.25">
      <c r="B41" s="144"/>
      <c r="C41" s="510" t="str">
        <f>IF(EXACT(C30,"a"),"","Empresa: ______________________________ RUT N°: _____________________ Monto USD:_______________________")</f>
        <v>Empresa: ______________________________ RUT N°: _____________________ Monto USD:_______________________</v>
      </c>
      <c r="D41" s="510"/>
      <c r="E41" s="510"/>
      <c r="F41" s="510"/>
      <c r="G41" s="510"/>
      <c r="H41" s="510"/>
      <c r="I41" s="510"/>
      <c r="J41" s="510"/>
      <c r="K41" s="510"/>
      <c r="L41" s="510"/>
      <c r="M41" s="510"/>
      <c r="N41" s="510"/>
      <c r="O41" s="510"/>
      <c r="P41" s="510"/>
      <c r="Q41" s="510"/>
      <c r="R41" s="510"/>
      <c r="S41" s="510"/>
      <c r="T41" s="510"/>
      <c r="U41" s="510"/>
      <c r="V41" s="510"/>
      <c r="W41" s="510"/>
      <c r="X41" s="510"/>
      <c r="Y41" s="510"/>
      <c r="Z41" s="510"/>
      <c r="AA41" s="145"/>
    </row>
    <row r="42" spans="1:27" s="120" customFormat="1" ht="15" customHeight="1" x14ac:dyDescent="0.25">
      <c r="B42" s="144"/>
      <c r="C42" s="510"/>
      <c r="D42" s="510"/>
      <c r="E42" s="510"/>
      <c r="F42" s="510"/>
      <c r="G42" s="510"/>
      <c r="H42" s="510"/>
      <c r="I42" s="510"/>
      <c r="J42" s="510"/>
      <c r="K42" s="510"/>
      <c r="L42" s="510"/>
      <c r="M42" s="510"/>
      <c r="N42" s="510"/>
      <c r="O42" s="510"/>
      <c r="P42" s="510"/>
      <c r="Q42" s="510"/>
      <c r="R42" s="510"/>
      <c r="S42" s="510"/>
      <c r="T42" s="510"/>
      <c r="U42" s="510"/>
      <c r="V42" s="510"/>
      <c r="W42" s="510"/>
      <c r="X42" s="510"/>
      <c r="Y42" s="510"/>
      <c r="Z42" s="510"/>
      <c r="AA42" s="145"/>
    </row>
    <row r="43" spans="1:27" s="120" customFormat="1" ht="15" customHeight="1" x14ac:dyDescent="0.25">
      <c r="B43" s="144"/>
      <c r="C43" s="510"/>
      <c r="D43" s="510"/>
      <c r="E43" s="510"/>
      <c r="F43" s="510"/>
      <c r="G43" s="510"/>
      <c r="H43" s="510"/>
      <c r="I43" s="510"/>
      <c r="J43" s="510"/>
      <c r="K43" s="510"/>
      <c r="L43" s="510"/>
      <c r="M43" s="510"/>
      <c r="N43" s="510"/>
      <c r="O43" s="510"/>
      <c r="P43" s="510"/>
      <c r="Q43" s="510"/>
      <c r="R43" s="510"/>
      <c r="S43" s="510"/>
      <c r="T43" s="510"/>
      <c r="U43" s="510"/>
      <c r="V43" s="510"/>
      <c r="W43" s="510"/>
      <c r="X43" s="510"/>
      <c r="Y43" s="510"/>
      <c r="Z43" s="510"/>
      <c r="AA43" s="145"/>
    </row>
    <row r="44" spans="1:27" s="120" customFormat="1" ht="15" customHeight="1" x14ac:dyDescent="0.25">
      <c r="B44" s="144"/>
      <c r="C44" s="510"/>
      <c r="D44" s="510"/>
      <c r="E44" s="510"/>
      <c r="F44" s="510"/>
      <c r="G44" s="510"/>
      <c r="H44" s="510"/>
      <c r="I44" s="510"/>
      <c r="J44" s="510"/>
      <c r="K44" s="510"/>
      <c r="L44" s="510"/>
      <c r="M44" s="510"/>
      <c r="N44" s="510"/>
      <c r="O44" s="510"/>
      <c r="P44" s="510"/>
      <c r="Q44" s="510"/>
      <c r="R44" s="510"/>
      <c r="S44" s="510"/>
      <c r="T44" s="510"/>
      <c r="U44" s="510"/>
      <c r="V44" s="510"/>
      <c r="W44" s="510"/>
      <c r="X44" s="510"/>
      <c r="Y44" s="510"/>
      <c r="Z44" s="510"/>
      <c r="AA44" s="145"/>
    </row>
    <row r="45" spans="1:27" s="120" customFormat="1" ht="15" customHeight="1" x14ac:dyDescent="0.25">
      <c r="B45" s="144"/>
      <c r="C45" s="510"/>
      <c r="D45" s="510"/>
      <c r="E45" s="510"/>
      <c r="F45" s="510"/>
      <c r="G45" s="510"/>
      <c r="H45" s="510"/>
      <c r="I45" s="510"/>
      <c r="J45" s="510"/>
      <c r="K45" s="510"/>
      <c r="L45" s="510"/>
      <c r="M45" s="510"/>
      <c r="N45" s="510"/>
      <c r="O45" s="510"/>
      <c r="P45" s="510"/>
      <c r="Q45" s="510"/>
      <c r="R45" s="510"/>
      <c r="S45" s="510"/>
      <c r="T45" s="510"/>
      <c r="U45" s="510"/>
      <c r="V45" s="510"/>
      <c r="W45" s="510"/>
      <c r="X45" s="510"/>
      <c r="Y45" s="510"/>
      <c r="Z45" s="510"/>
      <c r="AA45" s="145"/>
    </row>
    <row r="46" spans="1:27" s="120" customFormat="1" ht="15" customHeight="1" x14ac:dyDescent="0.25">
      <c r="B46" s="144"/>
      <c r="C46" s="510"/>
      <c r="D46" s="510"/>
      <c r="E46" s="510"/>
      <c r="F46" s="510"/>
      <c r="G46" s="510"/>
      <c r="H46" s="510"/>
      <c r="I46" s="510"/>
      <c r="J46" s="510"/>
      <c r="K46" s="510"/>
      <c r="L46" s="510"/>
      <c r="M46" s="510"/>
      <c r="N46" s="510"/>
      <c r="O46" s="510"/>
      <c r="P46" s="510"/>
      <c r="Q46" s="510"/>
      <c r="R46" s="510"/>
      <c r="S46" s="510"/>
      <c r="T46" s="510"/>
      <c r="U46" s="510"/>
      <c r="V46" s="510"/>
      <c r="W46" s="510"/>
      <c r="X46" s="510"/>
      <c r="Y46" s="510"/>
      <c r="Z46" s="510"/>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91E4B9B2822644E997EAD79E4A6A381" ma:contentTypeVersion="6" ma:contentTypeDescription="Crear nuevo documento." ma:contentTypeScope="" ma:versionID="2f879bea4dd31b2a13f4850969075a0a">
  <xsd:schema xmlns:xsd="http://www.w3.org/2001/XMLSchema" xmlns:xs="http://www.w3.org/2001/XMLSchema" xmlns:p="http://schemas.microsoft.com/office/2006/metadata/properties" xmlns:ns2="2d20f0f5-6722-4a4e-8152-0eedabd5ca78" xmlns:ns3="258b6d7f-1305-4a57-8ce3-4004401e7d08" targetNamespace="http://schemas.microsoft.com/office/2006/metadata/properties" ma:root="true" ma:fieldsID="22c5aa5e3a300fbdc03b8597f111e233" ns2:_="" ns3:_="">
    <xsd:import namespace="2d20f0f5-6722-4a4e-8152-0eedabd5ca78"/>
    <xsd:import namespace="258b6d7f-1305-4a57-8ce3-4004401e7d0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20f0f5-6722-4a4e-8152-0eedabd5ca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8b6d7f-1305-4a57-8ce3-4004401e7d08"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0F6439-048F-4963-ADCE-B6FD50FD163D}"/>
</file>

<file path=customXml/itemProps2.xml><?xml version="1.0" encoding="utf-8"?>
<ds:datastoreItem xmlns:ds="http://schemas.openxmlformats.org/officeDocument/2006/customXml" ds:itemID="{B5816E73-647A-4E2A-8656-E806914C1D57}">
  <ds:schemaRefs>
    <ds:schemaRef ds:uri="http://purl.org/dc/elements/1.1/"/>
    <ds:schemaRef ds:uri="http://schemas.openxmlformats.org/package/2006/metadata/core-properties"/>
    <ds:schemaRef ds:uri="http://purl.org/dc/terms/"/>
    <ds:schemaRef ds:uri="http://schemas.microsoft.com/office/2006/metadata/properties"/>
    <ds:schemaRef ds:uri="http://schemas.microsoft.com/office/2006/documentManagement/types"/>
    <ds:schemaRef ds:uri="89c10dda-7c45-42dd-83ee-e1643f6e0271"/>
    <ds:schemaRef ds:uri="http://schemas.microsoft.com/office/infopath/2007/PartnerControls"/>
    <ds:schemaRef ds:uri="d6153556-970e-453e-9f01-41082107cb64"/>
    <ds:schemaRef ds:uri="http://www.w3.org/XML/1998/namespace"/>
    <ds:schemaRef ds:uri="http://purl.org/dc/dcmitype/"/>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'C01'!Área_de_impresión</vt:lpstr>
      <vt:lpstr>'C02'!Área_de_impresión</vt:lpstr>
      <vt:lpstr>'C03'!Área_de_impresión</vt:lpstr>
      <vt:lpstr>'C04'!Área_de_impresión</vt:lpstr>
      <vt:lpstr>'C05'!Área_de_impresión</vt:lpstr>
      <vt:lpstr>CARÁTULA!Área_de_impresión</vt:lpstr>
      <vt:lpstr>'DATOS GENERALES (OCULTAR)'!Área_de_impresión</vt:lpstr>
      <vt:lpstr>'F01'!Área_de_impresión</vt:lpstr>
      <vt:lpstr>'F02'!Área_de_impresión</vt:lpstr>
      <vt:lpstr>'F03'!Área_de_impresión</vt:lpstr>
      <vt:lpstr>G00!Área_de_impresión</vt:lpstr>
      <vt:lpstr>'G01'!Área_de_impresión</vt:lpstr>
      <vt:lpstr>'G02'!Área_de_impresión</vt:lpstr>
      <vt:lpstr>'R01'!Área_de_impresión</vt:lpstr>
      <vt:lpstr>RESUMEN!Área_de_impresión</vt:lpstr>
      <vt:lpstr>TEC!Área_de_impresión</vt:lpstr>
      <vt:lpstr>Sino</vt:lpstr>
      <vt:lpstr>'C01'!Títulos_a_imprimir</vt:lpstr>
      <vt:lpstr>'C02'!Títulos_a_imprimir</vt:lpstr>
      <vt:lpstr>'C03'!Títulos_a_imprimir</vt:lpstr>
      <vt:lpstr>'C04'!Títulos_a_imprimir</vt:lpstr>
      <vt:lpstr>'C05'!Títulos_a_imprimir</vt:lpstr>
      <vt:lpstr>CARÁTULA!Títulos_a_imprimir</vt:lpstr>
      <vt:lpstr>'F01'!Títulos_a_imprimir</vt:lpstr>
      <vt:lpstr>'F02'!Títulos_a_imprimir</vt:lpstr>
      <vt:lpstr>'F03'!Títulos_a_imprimir</vt:lpstr>
      <vt:lpstr>G00!Títulos_a_imprimir</vt:lpstr>
      <vt:lpstr>'G01'!Títulos_a_imprimir</vt:lpstr>
      <vt:lpstr>'G02'!Títulos_a_imprimir</vt:lpstr>
      <vt:lpstr>'R01'!Títulos_a_imprimir</vt:lpstr>
      <vt:lpstr>RESUMEN!Títulos_a_imprimir</vt:lpstr>
      <vt:lpstr>TEC!Títulos_a_imprimir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2020-06-26T15:57:27Z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0x010100991E4B9B2822644E997EAD79E4A6A381</vt:lpwstr>
  </property>
</Properties>
</file>